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sfaa-my.sharepoint.com/personal/jason_carter01_faa_gov/Documents/Desktop/"/>
    </mc:Choice>
  </mc:AlternateContent>
  <xr:revisionPtr revIDLastSave="0" documentId="14_{07BB592D-FB16-4276-80AE-50F2A9B02020}" xr6:coauthVersionLast="47" xr6:coauthVersionMax="47" xr10:uidLastSave="{00000000-0000-0000-0000-000000000000}"/>
  <bookViews>
    <workbookView xWindow="-120" yWindow="-120" windowWidth="29040" windowHeight="15720" xr2:uid="{8EFF9306-2C70-4C9D-AA1A-9883A7CFA113}"/>
  </bookViews>
  <sheets>
    <sheet name="July-2025" sheetId="8" r:id="rId1"/>
    <sheet name="June-2025" sheetId="7" r:id="rId2"/>
  </sheets>
  <definedNames>
    <definedName name="_xlnm._FilterDatabase" localSheetId="0" hidden="1">'July-2025'!$A$3:$BM$3</definedName>
    <definedName name="_xlnm._FilterDatabase" localSheetId="1" hidden="1">'June-2025'!$A$3:$BL$316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8" l="1"/>
  <c r="N1" i="7"/>
  <c r="Z1" i="8"/>
  <c r="Z1" i="7"/>
  <c r="Y1" i="7"/>
  <c r="X1" i="7"/>
  <c r="W1" i="7"/>
  <c r="V1" i="7"/>
  <c r="U1" i="7"/>
  <c r="T1" i="7"/>
  <c r="R1" i="7"/>
  <c r="S1" i="7"/>
  <c r="Q1" i="7"/>
  <c r="P1" i="7"/>
  <c r="O1" i="7"/>
  <c r="W1" i="8"/>
  <c r="V1" i="8"/>
  <c r="U1" i="8"/>
  <c r="T1" i="8"/>
  <c r="S1" i="8"/>
  <c r="R1" i="8"/>
  <c r="Q1" i="8"/>
  <c r="P1" i="8"/>
  <c r="O1" i="8"/>
  <c r="M1" i="7"/>
  <c r="L1" i="7"/>
  <c r="K1" i="7"/>
  <c r="J1" i="7"/>
  <c r="I1" i="7"/>
  <c r="H1" i="7"/>
  <c r="BM316" i="8"/>
  <c r="AZ316" i="8"/>
  <c r="AL316" i="8"/>
  <c r="AK316" i="8"/>
  <c r="AJ316" i="8"/>
  <c r="AI316" i="8"/>
  <c r="AH316" i="8"/>
  <c r="AG316" i="8"/>
  <c r="AF316" i="8"/>
  <c r="AE316" i="8"/>
  <c r="AD316" i="8"/>
  <c r="AC316" i="8"/>
  <c r="AB316" i="8"/>
  <c r="AA316" i="8"/>
  <c r="O316" i="8"/>
  <c r="N316" i="8"/>
  <c r="I316" i="8"/>
  <c r="BM315" i="8"/>
  <c r="AZ315" i="8"/>
  <c r="AL315" i="8"/>
  <c r="AK315" i="8"/>
  <c r="AJ315" i="8"/>
  <c r="AI315" i="8"/>
  <c r="AH315" i="8"/>
  <c r="AG315" i="8"/>
  <c r="AF315" i="8"/>
  <c r="AE315" i="8"/>
  <c r="AD315" i="8"/>
  <c r="AC315" i="8"/>
  <c r="AB315" i="8"/>
  <c r="AA315" i="8"/>
  <c r="Y315" i="8"/>
  <c r="P315" i="8"/>
  <c r="O315" i="8"/>
  <c r="N315" i="8"/>
  <c r="I315" i="8"/>
  <c r="BM314" i="8"/>
  <c r="AZ314" i="8"/>
  <c r="AL314" i="8"/>
  <c r="AK314" i="8"/>
  <c r="AJ314" i="8"/>
  <c r="AI314" i="8"/>
  <c r="AH314" i="8"/>
  <c r="AG314" i="8"/>
  <c r="AF314" i="8"/>
  <c r="AE314" i="8"/>
  <c r="AD314" i="8"/>
  <c r="AC314" i="8"/>
  <c r="AB314" i="8"/>
  <c r="AA314" i="8"/>
  <c r="S314" i="8"/>
  <c r="N314" i="8"/>
  <c r="I314" i="8"/>
  <c r="BM313" i="8"/>
  <c r="AZ313" i="8"/>
  <c r="AL313" i="8"/>
  <c r="AK313" i="8"/>
  <c r="AJ313" i="8"/>
  <c r="AI313" i="8"/>
  <c r="AH313" i="8"/>
  <c r="AG313" i="8"/>
  <c r="AF313" i="8"/>
  <c r="AE313" i="8"/>
  <c r="AD313" i="8"/>
  <c r="AC313" i="8"/>
  <c r="AB313" i="8"/>
  <c r="AA313" i="8"/>
  <c r="R313" i="8"/>
  <c r="Q313" i="8"/>
  <c r="O313" i="8"/>
  <c r="N313" i="8"/>
  <c r="I313" i="8"/>
  <c r="BM312" i="8"/>
  <c r="AZ312" i="8"/>
  <c r="AL312" i="8"/>
  <c r="AK312" i="8"/>
  <c r="AJ312" i="8"/>
  <c r="AI312" i="8"/>
  <c r="AH312" i="8"/>
  <c r="AG312" i="8"/>
  <c r="AF312" i="8"/>
  <c r="AE312" i="8"/>
  <c r="AD312" i="8"/>
  <c r="AC312" i="8"/>
  <c r="AB312" i="8"/>
  <c r="AA312" i="8"/>
  <c r="X312" i="8"/>
  <c r="O312" i="8"/>
  <c r="N312" i="8"/>
  <c r="I312" i="8"/>
  <c r="BM311" i="8"/>
  <c r="AZ311" i="8"/>
  <c r="AL311" i="8"/>
  <c r="AK311" i="8"/>
  <c r="AJ311" i="8"/>
  <c r="AI311" i="8"/>
  <c r="AH311" i="8"/>
  <c r="AG311" i="8"/>
  <c r="AF311" i="8"/>
  <c r="AE311" i="8"/>
  <c r="AD311" i="8"/>
  <c r="AC311" i="8"/>
  <c r="AB311" i="8"/>
  <c r="AA311" i="8"/>
  <c r="Y311" i="8"/>
  <c r="N311" i="8"/>
  <c r="I311" i="8"/>
  <c r="BM310" i="8"/>
  <c r="AZ310" i="8"/>
  <c r="AL310" i="8"/>
  <c r="AK310" i="8"/>
  <c r="AJ310" i="8"/>
  <c r="AI310" i="8"/>
  <c r="AH310" i="8"/>
  <c r="AG310" i="8"/>
  <c r="AF310" i="8"/>
  <c r="AE310" i="8"/>
  <c r="AD310" i="8"/>
  <c r="AC310" i="8"/>
  <c r="AB310" i="8"/>
  <c r="AA310" i="8"/>
  <c r="O310" i="8"/>
  <c r="N310" i="8"/>
  <c r="I310" i="8"/>
  <c r="BM309" i="8"/>
  <c r="AZ309" i="8"/>
  <c r="AL309" i="8"/>
  <c r="AK309" i="8"/>
  <c r="AJ309" i="8"/>
  <c r="AI309" i="8"/>
  <c r="AH309" i="8"/>
  <c r="AG309" i="8"/>
  <c r="AF309" i="8"/>
  <c r="AE309" i="8"/>
  <c r="AD309" i="8"/>
  <c r="AC309" i="8"/>
  <c r="AB309" i="8"/>
  <c r="AA309" i="8"/>
  <c r="U309" i="8"/>
  <c r="R309" i="8"/>
  <c r="O309" i="8"/>
  <c r="N309" i="8"/>
  <c r="I309" i="8"/>
  <c r="BM308" i="8"/>
  <c r="AZ308" i="8"/>
  <c r="AL308" i="8"/>
  <c r="AK308" i="8"/>
  <c r="AJ308" i="8"/>
  <c r="AI308" i="8"/>
  <c r="AH308" i="8"/>
  <c r="AG308" i="8"/>
  <c r="AF308" i="8"/>
  <c r="AE308" i="8"/>
  <c r="AD308" i="8"/>
  <c r="AC308" i="8"/>
  <c r="AB308" i="8"/>
  <c r="AA308" i="8"/>
  <c r="Q308" i="8"/>
  <c r="N308" i="8"/>
  <c r="I308" i="8"/>
  <c r="BM307" i="8"/>
  <c r="AZ307" i="8"/>
  <c r="AL307" i="8"/>
  <c r="AK307" i="8"/>
  <c r="AJ307" i="8"/>
  <c r="AI307" i="8"/>
  <c r="AH307" i="8"/>
  <c r="AG307" i="8"/>
  <c r="AF307" i="8"/>
  <c r="AE307" i="8"/>
  <c r="AD307" i="8"/>
  <c r="AC307" i="8"/>
  <c r="AB307" i="8"/>
  <c r="AA307" i="8"/>
  <c r="Y307" i="8" s="1"/>
  <c r="N307" i="8"/>
  <c r="I307" i="8"/>
  <c r="BM306" i="8"/>
  <c r="AZ306" i="8"/>
  <c r="AL306" i="8"/>
  <c r="AK306" i="8"/>
  <c r="AJ306" i="8"/>
  <c r="AI306" i="8"/>
  <c r="AH306" i="8"/>
  <c r="AG306" i="8"/>
  <c r="AF306" i="8"/>
  <c r="AE306" i="8"/>
  <c r="AD306" i="8"/>
  <c r="AC306" i="8"/>
  <c r="AB306" i="8"/>
  <c r="AA306" i="8"/>
  <c r="O306" i="8"/>
  <c r="N306" i="8"/>
  <c r="I306" i="8"/>
  <c r="BM305" i="8"/>
  <c r="AZ305" i="8"/>
  <c r="AL305" i="8"/>
  <c r="AK305" i="8"/>
  <c r="AJ305" i="8"/>
  <c r="AI305" i="8"/>
  <c r="AH305" i="8"/>
  <c r="AG305" i="8"/>
  <c r="AF305" i="8"/>
  <c r="AE305" i="8"/>
  <c r="AD305" i="8"/>
  <c r="AC305" i="8"/>
  <c r="AB305" i="8"/>
  <c r="AA305" i="8"/>
  <c r="Q305" i="8"/>
  <c r="O305" i="8"/>
  <c r="N305" i="8"/>
  <c r="I305" i="8"/>
  <c r="BM304" i="8"/>
  <c r="AZ304" i="8"/>
  <c r="AL304" i="8"/>
  <c r="AK304" i="8"/>
  <c r="AJ304" i="8"/>
  <c r="AI304" i="8"/>
  <c r="AH304" i="8"/>
  <c r="AG304" i="8"/>
  <c r="AF304" i="8"/>
  <c r="AE304" i="8"/>
  <c r="AD304" i="8"/>
  <c r="AC304" i="8"/>
  <c r="AB304" i="8"/>
  <c r="AA304" i="8"/>
  <c r="W304" i="8"/>
  <c r="Q304" i="8"/>
  <c r="N304" i="8"/>
  <c r="I304" i="8"/>
  <c r="BM303" i="8"/>
  <c r="AZ303" i="8"/>
  <c r="AL303" i="8"/>
  <c r="AK303" i="8"/>
  <c r="AJ303" i="8"/>
  <c r="AI303" i="8"/>
  <c r="AH303" i="8"/>
  <c r="AG303" i="8"/>
  <c r="AF303" i="8"/>
  <c r="AE303" i="8"/>
  <c r="AD303" i="8"/>
  <c r="AC303" i="8"/>
  <c r="AB303" i="8"/>
  <c r="AA303" i="8"/>
  <c r="N303" i="8"/>
  <c r="I303" i="8"/>
  <c r="BM302" i="8"/>
  <c r="AZ302" i="8"/>
  <c r="AL302" i="8"/>
  <c r="AK302" i="8"/>
  <c r="AJ302" i="8"/>
  <c r="AI302" i="8"/>
  <c r="AH302" i="8"/>
  <c r="AG302" i="8"/>
  <c r="AF302" i="8"/>
  <c r="AE302" i="8"/>
  <c r="AD302" i="8"/>
  <c r="AC302" i="8"/>
  <c r="AB302" i="8"/>
  <c r="AA302" i="8"/>
  <c r="W302" i="8"/>
  <c r="V302" i="8"/>
  <c r="N302" i="8"/>
  <c r="I302" i="8"/>
  <c r="BM301" i="8"/>
  <c r="AZ301" i="8"/>
  <c r="AL301" i="8"/>
  <c r="AK301" i="8"/>
  <c r="AJ301" i="8"/>
  <c r="AI301" i="8"/>
  <c r="AH301" i="8"/>
  <c r="AG301" i="8"/>
  <c r="AF301" i="8"/>
  <c r="AE301" i="8"/>
  <c r="AD301" i="8"/>
  <c r="AC301" i="8"/>
  <c r="AB301" i="8"/>
  <c r="AA301" i="8"/>
  <c r="O301" i="8"/>
  <c r="N301" i="8"/>
  <c r="I301" i="8"/>
  <c r="BM300" i="8"/>
  <c r="AZ300" i="8"/>
  <c r="AL300" i="8"/>
  <c r="AK300" i="8"/>
  <c r="AJ300" i="8"/>
  <c r="AI300" i="8"/>
  <c r="AH300" i="8"/>
  <c r="AG300" i="8"/>
  <c r="AF300" i="8"/>
  <c r="AE300" i="8"/>
  <c r="AD300" i="8"/>
  <c r="AC300" i="8"/>
  <c r="AB300" i="8"/>
  <c r="AA300" i="8"/>
  <c r="N300" i="8"/>
  <c r="I300" i="8"/>
  <c r="BM299" i="8"/>
  <c r="AZ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P299" i="8"/>
  <c r="N299" i="8"/>
  <c r="I299" i="8"/>
  <c r="BM298" i="8"/>
  <c r="AZ298" i="8"/>
  <c r="AL298" i="8"/>
  <c r="AK298" i="8"/>
  <c r="AJ298" i="8"/>
  <c r="AI298" i="8"/>
  <c r="AH298" i="8"/>
  <c r="AG298" i="8"/>
  <c r="AF298" i="8"/>
  <c r="AE298" i="8"/>
  <c r="AD298" i="8"/>
  <c r="AC298" i="8"/>
  <c r="AB298" i="8"/>
  <c r="AA298" i="8"/>
  <c r="N298" i="8"/>
  <c r="I298" i="8"/>
  <c r="BM297" i="8"/>
  <c r="AZ297" i="8"/>
  <c r="AL297" i="8"/>
  <c r="AK297" i="8"/>
  <c r="AJ297" i="8"/>
  <c r="AI297" i="8"/>
  <c r="AH297" i="8"/>
  <c r="AG297" i="8"/>
  <c r="AF297" i="8"/>
  <c r="AE297" i="8"/>
  <c r="AD297" i="8"/>
  <c r="AC297" i="8"/>
  <c r="Z297" i="8" s="1"/>
  <c r="AB297" i="8"/>
  <c r="AA297" i="8"/>
  <c r="N297" i="8"/>
  <c r="I297" i="8"/>
  <c r="BM296" i="8"/>
  <c r="AZ296" i="8"/>
  <c r="AL296" i="8"/>
  <c r="AK296" i="8"/>
  <c r="AJ296" i="8"/>
  <c r="AI296" i="8"/>
  <c r="AH296" i="8"/>
  <c r="AG296" i="8"/>
  <c r="AF296" i="8"/>
  <c r="AE296" i="8"/>
  <c r="AD296" i="8"/>
  <c r="AC296" i="8"/>
  <c r="AB296" i="8"/>
  <c r="AA296" i="8"/>
  <c r="T296" i="8" s="1"/>
  <c r="S296" i="8"/>
  <c r="R296" i="8"/>
  <c r="N296" i="8"/>
  <c r="I296" i="8"/>
  <c r="BM295" i="8"/>
  <c r="AZ295" i="8"/>
  <c r="AL295" i="8"/>
  <c r="AK295" i="8"/>
  <c r="AJ295" i="8"/>
  <c r="AI295" i="8"/>
  <c r="AH295" i="8"/>
  <c r="AG295" i="8"/>
  <c r="AF295" i="8"/>
  <c r="AE295" i="8"/>
  <c r="AD295" i="8"/>
  <c r="AC295" i="8"/>
  <c r="AB295" i="8"/>
  <c r="AA295" i="8"/>
  <c r="R295" i="8"/>
  <c r="Q295" i="8"/>
  <c r="P295" i="8"/>
  <c r="O295" i="8"/>
  <c r="N295" i="8"/>
  <c r="I295" i="8"/>
  <c r="BM294" i="8"/>
  <c r="AZ294" i="8"/>
  <c r="AL294" i="8"/>
  <c r="AK294" i="8"/>
  <c r="AJ294" i="8"/>
  <c r="AI294" i="8"/>
  <c r="AH294" i="8"/>
  <c r="AG294" i="8"/>
  <c r="AF294" i="8"/>
  <c r="AE294" i="8"/>
  <c r="AD294" i="8"/>
  <c r="AC294" i="8"/>
  <c r="AB294" i="8"/>
  <c r="AA294" i="8"/>
  <c r="S294" i="8"/>
  <c r="R294" i="8"/>
  <c r="O294" i="8"/>
  <c r="N294" i="8"/>
  <c r="I294" i="8"/>
  <c r="BM293" i="8"/>
  <c r="AZ293" i="8"/>
  <c r="AL293" i="8"/>
  <c r="AK293" i="8"/>
  <c r="Z293" i="8" s="1"/>
  <c r="AJ293" i="8"/>
  <c r="AI293" i="8"/>
  <c r="AH293" i="8"/>
  <c r="AG293" i="8"/>
  <c r="AF293" i="8"/>
  <c r="AE293" i="8"/>
  <c r="AD293" i="8"/>
  <c r="AC293" i="8"/>
  <c r="AB293" i="8"/>
  <c r="AA293" i="8"/>
  <c r="Y293" i="8"/>
  <c r="X293" i="8"/>
  <c r="W293" i="8"/>
  <c r="S293" i="8"/>
  <c r="Q293" i="8"/>
  <c r="O293" i="8"/>
  <c r="N293" i="8"/>
  <c r="I293" i="8"/>
  <c r="BM292" i="8"/>
  <c r="AZ292" i="8"/>
  <c r="AL292" i="8"/>
  <c r="AK292" i="8"/>
  <c r="AJ292" i="8"/>
  <c r="AI292" i="8"/>
  <c r="AH292" i="8"/>
  <c r="AG292" i="8"/>
  <c r="AF292" i="8"/>
  <c r="AE292" i="8"/>
  <c r="AD292" i="8"/>
  <c r="AC292" i="8"/>
  <c r="AB292" i="8"/>
  <c r="AA292" i="8"/>
  <c r="X292" i="8"/>
  <c r="V292" i="8"/>
  <c r="U292" i="8"/>
  <c r="N292" i="8"/>
  <c r="I292" i="8"/>
  <c r="BM291" i="8"/>
  <c r="AZ291" i="8"/>
  <c r="AL291" i="8"/>
  <c r="AK291" i="8"/>
  <c r="AJ291" i="8"/>
  <c r="AI291" i="8"/>
  <c r="AH291" i="8"/>
  <c r="AG291" i="8"/>
  <c r="AF291" i="8"/>
  <c r="AE291" i="8"/>
  <c r="AD291" i="8"/>
  <c r="AC291" i="8"/>
  <c r="AB291" i="8"/>
  <c r="AA291" i="8"/>
  <c r="U291" i="8"/>
  <c r="Q291" i="8"/>
  <c r="O291" i="8"/>
  <c r="N291" i="8"/>
  <c r="I291" i="8"/>
  <c r="BM290" i="8"/>
  <c r="AZ290" i="8"/>
  <c r="AL290" i="8"/>
  <c r="AK290" i="8"/>
  <c r="AJ290" i="8"/>
  <c r="AI290" i="8"/>
  <c r="AH290" i="8"/>
  <c r="AG290" i="8"/>
  <c r="X290" i="8" s="1"/>
  <c r="AF290" i="8"/>
  <c r="AE290" i="8"/>
  <c r="AD290" i="8"/>
  <c r="AC290" i="8"/>
  <c r="AB290" i="8"/>
  <c r="AA290" i="8"/>
  <c r="T290" i="8"/>
  <c r="R290" i="8"/>
  <c r="Q290" i="8"/>
  <c r="O290" i="8"/>
  <c r="N290" i="8"/>
  <c r="I290" i="8"/>
  <c r="BM289" i="8"/>
  <c r="AZ289" i="8"/>
  <c r="AL289" i="8"/>
  <c r="AK289" i="8"/>
  <c r="AJ289" i="8"/>
  <c r="AI289" i="8"/>
  <c r="AH289" i="8"/>
  <c r="AG289" i="8"/>
  <c r="AF289" i="8"/>
  <c r="AE289" i="8"/>
  <c r="AD289" i="8"/>
  <c r="AC289" i="8"/>
  <c r="AB289" i="8"/>
  <c r="AA289" i="8"/>
  <c r="R289" i="8"/>
  <c r="Q289" i="8"/>
  <c r="P289" i="8"/>
  <c r="O289" i="8"/>
  <c r="N289" i="8"/>
  <c r="I289" i="8"/>
  <c r="BM288" i="8"/>
  <c r="AZ288" i="8"/>
  <c r="AL288" i="8"/>
  <c r="AK288" i="8"/>
  <c r="AJ288" i="8"/>
  <c r="AI288" i="8"/>
  <c r="AH288" i="8"/>
  <c r="AG288" i="8"/>
  <c r="AF288" i="8"/>
  <c r="AE288" i="8"/>
  <c r="AD288" i="8"/>
  <c r="AC288" i="8"/>
  <c r="AB288" i="8"/>
  <c r="AA288" i="8"/>
  <c r="S288" i="8"/>
  <c r="O288" i="8"/>
  <c r="N288" i="8"/>
  <c r="I288" i="8"/>
  <c r="BM287" i="8"/>
  <c r="AZ287" i="8"/>
  <c r="AL287" i="8"/>
  <c r="AK287" i="8"/>
  <c r="AJ287" i="8"/>
  <c r="AI287" i="8"/>
  <c r="AH287" i="8"/>
  <c r="AG287" i="8"/>
  <c r="X287" i="8" s="1"/>
  <c r="AF287" i="8"/>
  <c r="AE287" i="8"/>
  <c r="AD287" i="8"/>
  <c r="AC287" i="8"/>
  <c r="AB287" i="8"/>
  <c r="AA287" i="8"/>
  <c r="N287" i="8"/>
  <c r="I287" i="8"/>
  <c r="BM286" i="8"/>
  <c r="AZ286" i="8"/>
  <c r="AL286" i="8"/>
  <c r="AK286" i="8"/>
  <c r="AJ286" i="8"/>
  <c r="AI286" i="8"/>
  <c r="AH286" i="8"/>
  <c r="AG286" i="8"/>
  <c r="AF286" i="8"/>
  <c r="AE286" i="8"/>
  <c r="AD286" i="8"/>
  <c r="AC286" i="8"/>
  <c r="AB286" i="8"/>
  <c r="AA286" i="8"/>
  <c r="T286" i="8"/>
  <c r="S286" i="8"/>
  <c r="O286" i="8"/>
  <c r="N286" i="8"/>
  <c r="I286" i="8"/>
  <c r="BM285" i="8"/>
  <c r="AZ285" i="8"/>
  <c r="AL285" i="8"/>
  <c r="AK285" i="8"/>
  <c r="AJ285" i="8"/>
  <c r="AI285" i="8"/>
  <c r="AH285" i="8"/>
  <c r="AG285" i="8"/>
  <c r="AF285" i="8"/>
  <c r="AE285" i="8"/>
  <c r="Y285" i="8" s="1"/>
  <c r="AD285" i="8"/>
  <c r="AC285" i="8"/>
  <c r="AB285" i="8"/>
  <c r="AA285" i="8"/>
  <c r="R285" i="8"/>
  <c r="Q285" i="8"/>
  <c r="O285" i="8"/>
  <c r="N285" i="8"/>
  <c r="I285" i="8"/>
  <c r="BM284" i="8"/>
  <c r="AZ284" i="8"/>
  <c r="AL284" i="8"/>
  <c r="AK284" i="8"/>
  <c r="AJ284" i="8"/>
  <c r="AI284" i="8"/>
  <c r="AH284" i="8"/>
  <c r="AG284" i="8"/>
  <c r="AF284" i="8"/>
  <c r="AE284" i="8"/>
  <c r="AD284" i="8"/>
  <c r="AC284" i="8"/>
  <c r="AB284" i="8"/>
  <c r="AA284" i="8"/>
  <c r="Q284" i="8"/>
  <c r="O284" i="8"/>
  <c r="N284" i="8"/>
  <c r="I284" i="8"/>
  <c r="BM283" i="8"/>
  <c r="AZ283" i="8"/>
  <c r="AL283" i="8"/>
  <c r="AK283" i="8"/>
  <c r="AJ283" i="8"/>
  <c r="AI283" i="8"/>
  <c r="AH283" i="8"/>
  <c r="AG283" i="8"/>
  <c r="AF283" i="8"/>
  <c r="AE283" i="8"/>
  <c r="AD283" i="8"/>
  <c r="AC283" i="8"/>
  <c r="AB283" i="8"/>
  <c r="AA283" i="8"/>
  <c r="U283" i="8"/>
  <c r="Q283" i="8"/>
  <c r="P283" i="8"/>
  <c r="N283" i="8"/>
  <c r="I283" i="8"/>
  <c r="BM282" i="8"/>
  <c r="AZ282" i="8"/>
  <c r="AL282" i="8"/>
  <c r="AK282" i="8"/>
  <c r="AJ282" i="8"/>
  <c r="AI282" i="8"/>
  <c r="AH282" i="8"/>
  <c r="AG282" i="8"/>
  <c r="AF282" i="8"/>
  <c r="AE282" i="8"/>
  <c r="AD282" i="8"/>
  <c r="AC282" i="8"/>
  <c r="AB282" i="8"/>
  <c r="AA282" i="8"/>
  <c r="S282" i="8"/>
  <c r="R282" i="8"/>
  <c r="N282" i="8"/>
  <c r="I282" i="8"/>
  <c r="BM281" i="8"/>
  <c r="AZ281" i="8"/>
  <c r="AL281" i="8"/>
  <c r="AK281" i="8"/>
  <c r="AJ281" i="8"/>
  <c r="AI281" i="8"/>
  <c r="AH281" i="8"/>
  <c r="AG281" i="8"/>
  <c r="AF281" i="8"/>
  <c r="AE281" i="8"/>
  <c r="AD281" i="8"/>
  <c r="AC281" i="8"/>
  <c r="S281" i="8" s="1"/>
  <c r="AB281" i="8"/>
  <c r="AA281" i="8"/>
  <c r="O281" i="8"/>
  <c r="N281" i="8"/>
  <c r="I281" i="8"/>
  <c r="BM280" i="8"/>
  <c r="AZ280" i="8"/>
  <c r="AL280" i="8"/>
  <c r="AK280" i="8"/>
  <c r="AJ280" i="8"/>
  <c r="AI280" i="8"/>
  <c r="AH280" i="8"/>
  <c r="AG280" i="8"/>
  <c r="U280" i="8" s="1"/>
  <c r="AF280" i="8"/>
  <c r="AE280" i="8"/>
  <c r="AD280" i="8"/>
  <c r="AC280" i="8"/>
  <c r="AB280" i="8"/>
  <c r="AA280" i="8"/>
  <c r="O280" i="8"/>
  <c r="N280" i="8"/>
  <c r="I280" i="8"/>
  <c r="BM279" i="8"/>
  <c r="AZ279" i="8"/>
  <c r="AL279" i="8"/>
  <c r="AK279" i="8"/>
  <c r="AJ279" i="8"/>
  <c r="AI279" i="8"/>
  <c r="AH279" i="8"/>
  <c r="AG279" i="8"/>
  <c r="AF279" i="8"/>
  <c r="AE279" i="8"/>
  <c r="AD279" i="8"/>
  <c r="AC279" i="8"/>
  <c r="U279" i="8" s="1"/>
  <c r="AB279" i="8"/>
  <c r="AA279" i="8"/>
  <c r="N279" i="8"/>
  <c r="I279" i="8"/>
  <c r="BM278" i="8"/>
  <c r="AZ278" i="8"/>
  <c r="AL278" i="8"/>
  <c r="AK278" i="8"/>
  <c r="AJ278" i="8"/>
  <c r="AI278" i="8"/>
  <c r="AH278" i="8"/>
  <c r="AG278" i="8"/>
  <c r="AF278" i="8"/>
  <c r="AE278" i="8"/>
  <c r="AD278" i="8"/>
  <c r="AC278" i="8"/>
  <c r="AB278" i="8"/>
  <c r="AA278" i="8"/>
  <c r="N278" i="8"/>
  <c r="I278" i="8"/>
  <c r="BM277" i="8"/>
  <c r="AZ277" i="8"/>
  <c r="AL277" i="8"/>
  <c r="AK277" i="8"/>
  <c r="AJ277" i="8"/>
  <c r="AI277" i="8"/>
  <c r="AH277" i="8"/>
  <c r="AG277" i="8"/>
  <c r="AF277" i="8"/>
  <c r="AE277" i="8"/>
  <c r="AD277" i="8"/>
  <c r="AC277" i="8"/>
  <c r="AB277" i="8"/>
  <c r="AA277" i="8"/>
  <c r="U277" i="8" s="1"/>
  <c r="N277" i="8"/>
  <c r="I277" i="8"/>
  <c r="BM276" i="8"/>
  <c r="AZ276" i="8"/>
  <c r="AL276" i="8"/>
  <c r="AK276" i="8"/>
  <c r="AJ276" i="8"/>
  <c r="AI276" i="8"/>
  <c r="AH276" i="8"/>
  <c r="AG276" i="8"/>
  <c r="AF276" i="8"/>
  <c r="AE276" i="8"/>
  <c r="AD276" i="8"/>
  <c r="AC276" i="8"/>
  <c r="AB276" i="8"/>
  <c r="AA276" i="8"/>
  <c r="W276" i="8" s="1"/>
  <c r="N276" i="8"/>
  <c r="I276" i="8"/>
  <c r="BM275" i="8"/>
  <c r="AZ275" i="8"/>
  <c r="AL275" i="8"/>
  <c r="AK275" i="8"/>
  <c r="AJ275" i="8"/>
  <c r="AI275" i="8"/>
  <c r="AH275" i="8"/>
  <c r="AG275" i="8"/>
  <c r="AF275" i="8"/>
  <c r="AE275" i="8"/>
  <c r="AD275" i="8"/>
  <c r="AC275" i="8"/>
  <c r="AB275" i="8"/>
  <c r="AA275" i="8"/>
  <c r="N275" i="8"/>
  <c r="I275" i="8"/>
  <c r="BM274" i="8"/>
  <c r="AZ274" i="8"/>
  <c r="AL274" i="8"/>
  <c r="AK274" i="8"/>
  <c r="AJ274" i="8"/>
  <c r="AI274" i="8"/>
  <c r="AH274" i="8"/>
  <c r="AG274" i="8"/>
  <c r="AF274" i="8"/>
  <c r="AE274" i="8"/>
  <c r="AD274" i="8"/>
  <c r="AC274" i="8"/>
  <c r="AB274" i="8"/>
  <c r="AA274" i="8"/>
  <c r="N274" i="8"/>
  <c r="I274" i="8"/>
  <c r="BM273" i="8"/>
  <c r="AZ273" i="8"/>
  <c r="AL273" i="8"/>
  <c r="AK273" i="8"/>
  <c r="Y273" i="8" s="1"/>
  <c r="AJ273" i="8"/>
  <c r="AI273" i="8"/>
  <c r="AH273" i="8"/>
  <c r="AG273" i="8"/>
  <c r="AF273" i="8"/>
  <c r="AE273" i="8"/>
  <c r="AD273" i="8"/>
  <c r="AC273" i="8"/>
  <c r="AB273" i="8"/>
  <c r="AA273" i="8"/>
  <c r="X273" i="8"/>
  <c r="S273" i="8"/>
  <c r="O273" i="8"/>
  <c r="N273" i="8"/>
  <c r="I273" i="8"/>
  <c r="BM272" i="8"/>
  <c r="AZ272" i="8"/>
  <c r="AL272" i="8"/>
  <c r="AK272" i="8"/>
  <c r="AJ272" i="8"/>
  <c r="AI272" i="8"/>
  <c r="AH272" i="8"/>
  <c r="AG272" i="8"/>
  <c r="AF272" i="8"/>
  <c r="AE272" i="8"/>
  <c r="AD272" i="8"/>
  <c r="AC272" i="8"/>
  <c r="AB272" i="8"/>
  <c r="AA272" i="8"/>
  <c r="Q272" i="8"/>
  <c r="O272" i="8"/>
  <c r="N272" i="8"/>
  <c r="I272" i="8"/>
  <c r="BM271" i="8"/>
  <c r="AZ271" i="8"/>
  <c r="AL271" i="8"/>
  <c r="AK271" i="8"/>
  <c r="AJ271" i="8"/>
  <c r="AI271" i="8"/>
  <c r="AH271" i="8"/>
  <c r="AG271" i="8"/>
  <c r="AF271" i="8"/>
  <c r="AE271" i="8"/>
  <c r="AD271" i="8"/>
  <c r="AC271" i="8"/>
  <c r="AB271" i="8"/>
  <c r="AA271" i="8"/>
  <c r="N271" i="8"/>
  <c r="I271" i="8"/>
  <c r="BM270" i="8"/>
  <c r="AZ270" i="8"/>
  <c r="AL270" i="8"/>
  <c r="AK270" i="8"/>
  <c r="AJ270" i="8"/>
  <c r="AI270" i="8"/>
  <c r="AH270" i="8"/>
  <c r="AG270" i="8"/>
  <c r="AF270" i="8"/>
  <c r="AE270" i="8"/>
  <c r="AD270" i="8"/>
  <c r="AC270" i="8"/>
  <c r="AB270" i="8"/>
  <c r="AA270" i="8"/>
  <c r="N270" i="8"/>
  <c r="I270" i="8"/>
  <c r="BM269" i="8"/>
  <c r="AZ269" i="8"/>
  <c r="AL269" i="8"/>
  <c r="AK269" i="8"/>
  <c r="AJ269" i="8"/>
  <c r="AI269" i="8"/>
  <c r="AH269" i="8"/>
  <c r="AG269" i="8"/>
  <c r="AF269" i="8"/>
  <c r="AE269" i="8"/>
  <c r="AD269" i="8"/>
  <c r="AC269" i="8"/>
  <c r="AB269" i="8"/>
  <c r="AA269" i="8"/>
  <c r="Q269" i="8" s="1"/>
  <c r="N269" i="8"/>
  <c r="I269" i="8"/>
  <c r="BM268" i="8"/>
  <c r="AZ268" i="8"/>
  <c r="AL268" i="8"/>
  <c r="AK268" i="8"/>
  <c r="AJ268" i="8"/>
  <c r="AI268" i="8"/>
  <c r="AH268" i="8"/>
  <c r="AG268" i="8"/>
  <c r="AF268" i="8"/>
  <c r="AE268" i="8"/>
  <c r="AD268" i="8"/>
  <c r="AC268" i="8"/>
  <c r="V268" i="8" s="1"/>
  <c r="AB268" i="8"/>
  <c r="AA268" i="8"/>
  <c r="R268" i="8"/>
  <c r="O268" i="8"/>
  <c r="N268" i="8"/>
  <c r="I268" i="8"/>
  <c r="BM267" i="8"/>
  <c r="AZ267" i="8"/>
  <c r="AL267" i="8"/>
  <c r="AK267" i="8"/>
  <c r="AJ267" i="8"/>
  <c r="AI267" i="8"/>
  <c r="AH267" i="8"/>
  <c r="AG267" i="8"/>
  <c r="AF267" i="8"/>
  <c r="AE267" i="8"/>
  <c r="AD267" i="8"/>
  <c r="AC267" i="8"/>
  <c r="AB267" i="8"/>
  <c r="AA267" i="8"/>
  <c r="N267" i="8"/>
  <c r="I267" i="8"/>
  <c r="BM266" i="8"/>
  <c r="AZ266" i="8"/>
  <c r="AL266" i="8"/>
  <c r="AK266" i="8"/>
  <c r="AJ266" i="8"/>
  <c r="AI266" i="8"/>
  <c r="AH266" i="8"/>
  <c r="AG266" i="8"/>
  <c r="AF266" i="8"/>
  <c r="AE266" i="8"/>
  <c r="AD266" i="8"/>
  <c r="AC266" i="8"/>
  <c r="AB266" i="8"/>
  <c r="AA266" i="8"/>
  <c r="W266" i="8"/>
  <c r="N266" i="8"/>
  <c r="I266" i="8"/>
  <c r="BM265" i="8"/>
  <c r="AZ265" i="8"/>
  <c r="AL265" i="8"/>
  <c r="AK265" i="8"/>
  <c r="AJ265" i="8"/>
  <c r="AI265" i="8"/>
  <c r="AH265" i="8"/>
  <c r="AG265" i="8"/>
  <c r="AF265" i="8"/>
  <c r="AE265" i="8"/>
  <c r="AD265" i="8"/>
  <c r="AC265" i="8"/>
  <c r="AB265" i="8"/>
  <c r="AA265" i="8"/>
  <c r="N265" i="8"/>
  <c r="I265" i="8"/>
  <c r="BM264" i="8"/>
  <c r="AZ264" i="8"/>
  <c r="AL264" i="8"/>
  <c r="AK264" i="8"/>
  <c r="AJ264" i="8"/>
  <c r="AI264" i="8"/>
  <c r="AH264" i="8"/>
  <c r="AG264" i="8"/>
  <c r="AF264" i="8"/>
  <c r="AE264" i="8"/>
  <c r="AD264" i="8"/>
  <c r="AC264" i="8"/>
  <c r="AB264" i="8"/>
  <c r="AA264" i="8"/>
  <c r="W264" i="8" s="1"/>
  <c r="Y264" i="8"/>
  <c r="X264" i="8"/>
  <c r="U264" i="8"/>
  <c r="R264" i="8"/>
  <c r="O264" i="8"/>
  <c r="N264" i="8"/>
  <c r="I264" i="8"/>
  <c r="BM263" i="8"/>
  <c r="AZ263" i="8"/>
  <c r="AL263" i="8"/>
  <c r="AK263" i="8"/>
  <c r="AJ263" i="8"/>
  <c r="AI263" i="8"/>
  <c r="AH263" i="8"/>
  <c r="AG263" i="8"/>
  <c r="AF263" i="8"/>
  <c r="AE263" i="8"/>
  <c r="AD263" i="8"/>
  <c r="AC263" i="8"/>
  <c r="AB263" i="8"/>
  <c r="AA263" i="8"/>
  <c r="W263" i="8"/>
  <c r="P263" i="8"/>
  <c r="O263" i="8"/>
  <c r="N263" i="8"/>
  <c r="I263" i="8"/>
  <c r="BM262" i="8"/>
  <c r="AZ262" i="8"/>
  <c r="AL262" i="8"/>
  <c r="AK262" i="8"/>
  <c r="AJ262" i="8"/>
  <c r="AI262" i="8"/>
  <c r="AH262" i="8"/>
  <c r="V262" i="8" s="1"/>
  <c r="AG262" i="8"/>
  <c r="AF262" i="8"/>
  <c r="AE262" i="8"/>
  <c r="AD262" i="8"/>
  <c r="AC262" i="8"/>
  <c r="AB262" i="8"/>
  <c r="AA262" i="8"/>
  <c r="S262" i="8"/>
  <c r="N262" i="8"/>
  <c r="I262" i="8"/>
  <c r="BM261" i="8"/>
  <c r="AZ261" i="8"/>
  <c r="AL261" i="8"/>
  <c r="AK261" i="8"/>
  <c r="AJ261" i="8"/>
  <c r="AI261" i="8"/>
  <c r="AH261" i="8"/>
  <c r="AG261" i="8"/>
  <c r="AF261" i="8"/>
  <c r="AE261" i="8"/>
  <c r="AD261" i="8"/>
  <c r="AC261" i="8"/>
  <c r="AB261" i="8"/>
  <c r="AA261" i="8"/>
  <c r="N261" i="8"/>
  <c r="I261" i="8"/>
  <c r="BM260" i="8"/>
  <c r="AZ260" i="8"/>
  <c r="AL260" i="8"/>
  <c r="AK260" i="8"/>
  <c r="AJ260" i="8"/>
  <c r="AI260" i="8"/>
  <c r="AH260" i="8"/>
  <c r="AG260" i="8"/>
  <c r="AF260" i="8"/>
  <c r="AE260" i="8"/>
  <c r="AD260" i="8"/>
  <c r="AC260" i="8"/>
  <c r="AB260" i="8"/>
  <c r="AA260" i="8"/>
  <c r="Y260" i="8" s="1"/>
  <c r="N260" i="8"/>
  <c r="I260" i="8"/>
  <c r="BM259" i="8"/>
  <c r="AZ259" i="8"/>
  <c r="AL259" i="8"/>
  <c r="AK259" i="8"/>
  <c r="AJ259" i="8"/>
  <c r="AI259" i="8"/>
  <c r="AH259" i="8"/>
  <c r="AG259" i="8"/>
  <c r="AF259" i="8"/>
  <c r="AE259" i="8"/>
  <c r="AD259" i="8"/>
  <c r="AC259" i="8"/>
  <c r="AB259" i="8"/>
  <c r="AA259" i="8"/>
  <c r="O259" i="8"/>
  <c r="N259" i="8"/>
  <c r="I259" i="8"/>
  <c r="BM258" i="8"/>
  <c r="AZ258" i="8"/>
  <c r="AL258" i="8"/>
  <c r="AK258" i="8"/>
  <c r="AJ258" i="8"/>
  <c r="AI258" i="8"/>
  <c r="AH258" i="8"/>
  <c r="AG258" i="8"/>
  <c r="AF258" i="8"/>
  <c r="AE258" i="8"/>
  <c r="AD258" i="8"/>
  <c r="AC258" i="8"/>
  <c r="AB258" i="8"/>
  <c r="AA258" i="8"/>
  <c r="T258" i="8" s="1"/>
  <c r="N258" i="8"/>
  <c r="I258" i="8"/>
  <c r="BM257" i="8"/>
  <c r="AZ257" i="8"/>
  <c r="AL257" i="8"/>
  <c r="AK257" i="8"/>
  <c r="AJ257" i="8"/>
  <c r="AI257" i="8"/>
  <c r="AH257" i="8"/>
  <c r="AG257" i="8"/>
  <c r="AF257" i="8"/>
  <c r="AE257" i="8"/>
  <c r="AD257" i="8"/>
  <c r="AC257" i="8"/>
  <c r="AB257" i="8"/>
  <c r="AA257" i="8"/>
  <c r="Z257" i="8" s="1"/>
  <c r="M257" i="8" s="1"/>
  <c r="N257" i="8"/>
  <c r="I257" i="8"/>
  <c r="BM256" i="8"/>
  <c r="AZ256" i="8"/>
  <c r="AL256" i="8"/>
  <c r="AK256" i="8"/>
  <c r="AJ256" i="8"/>
  <c r="AI256" i="8"/>
  <c r="AH256" i="8"/>
  <c r="AG256" i="8"/>
  <c r="AF256" i="8"/>
  <c r="AE256" i="8"/>
  <c r="AD256" i="8"/>
  <c r="AC256" i="8"/>
  <c r="AB256" i="8"/>
  <c r="AA256" i="8"/>
  <c r="N256" i="8"/>
  <c r="I256" i="8"/>
  <c r="BM255" i="8"/>
  <c r="AZ255" i="8"/>
  <c r="AL255" i="8"/>
  <c r="AK255" i="8"/>
  <c r="AJ255" i="8"/>
  <c r="AI255" i="8"/>
  <c r="AH255" i="8"/>
  <c r="AG255" i="8"/>
  <c r="AF255" i="8"/>
  <c r="AE255" i="8"/>
  <c r="AD255" i="8"/>
  <c r="AC255" i="8"/>
  <c r="AB255" i="8"/>
  <c r="AA255" i="8"/>
  <c r="Z255" i="8"/>
  <c r="X255" i="8"/>
  <c r="W255" i="8"/>
  <c r="O255" i="8"/>
  <c r="N255" i="8"/>
  <c r="I255" i="8"/>
  <c r="BM254" i="8"/>
  <c r="AZ254" i="8"/>
  <c r="AL254" i="8"/>
  <c r="AK254" i="8"/>
  <c r="AJ254" i="8"/>
  <c r="AI254" i="8"/>
  <c r="AH254" i="8"/>
  <c r="AG254" i="8"/>
  <c r="AF254" i="8"/>
  <c r="AE254" i="8"/>
  <c r="AD254" i="8"/>
  <c r="AC254" i="8"/>
  <c r="AB254" i="8"/>
  <c r="AA254" i="8"/>
  <c r="P254" i="8"/>
  <c r="N254" i="8"/>
  <c r="I254" i="8"/>
  <c r="BM253" i="8"/>
  <c r="AZ253" i="8"/>
  <c r="AL253" i="8"/>
  <c r="AK253" i="8"/>
  <c r="AJ253" i="8"/>
  <c r="AI253" i="8"/>
  <c r="AH253" i="8"/>
  <c r="AG253" i="8"/>
  <c r="AF253" i="8"/>
  <c r="AE253" i="8"/>
  <c r="AD253" i="8"/>
  <c r="AC253" i="8"/>
  <c r="AB253" i="8"/>
  <c r="AA253" i="8"/>
  <c r="O253" i="8"/>
  <c r="N253" i="8"/>
  <c r="I253" i="8"/>
  <c r="BM252" i="8"/>
  <c r="AZ252" i="8"/>
  <c r="AL252" i="8"/>
  <c r="AK252" i="8"/>
  <c r="AJ252" i="8"/>
  <c r="AI252" i="8"/>
  <c r="AH252" i="8"/>
  <c r="AG252" i="8"/>
  <c r="AF252" i="8"/>
  <c r="AE252" i="8"/>
  <c r="AD252" i="8"/>
  <c r="AC252" i="8"/>
  <c r="AB252" i="8"/>
  <c r="AA252" i="8"/>
  <c r="X252" i="8"/>
  <c r="S252" i="8"/>
  <c r="N252" i="8"/>
  <c r="I252" i="8"/>
  <c r="BM251" i="8"/>
  <c r="AZ251" i="8"/>
  <c r="AL251" i="8"/>
  <c r="AK251" i="8"/>
  <c r="AJ251" i="8"/>
  <c r="AI251" i="8"/>
  <c r="AH251" i="8"/>
  <c r="AG251" i="8"/>
  <c r="AF251" i="8"/>
  <c r="AE251" i="8"/>
  <c r="AD251" i="8"/>
  <c r="AC251" i="8"/>
  <c r="AB251" i="8"/>
  <c r="AA251" i="8"/>
  <c r="Y251" i="8"/>
  <c r="U251" i="8"/>
  <c r="O251" i="8"/>
  <c r="N251" i="8"/>
  <c r="I251" i="8"/>
  <c r="BM250" i="8"/>
  <c r="AZ250" i="8"/>
  <c r="AL250" i="8"/>
  <c r="AK250" i="8"/>
  <c r="AJ250" i="8"/>
  <c r="AI250" i="8"/>
  <c r="AH250" i="8"/>
  <c r="AG250" i="8"/>
  <c r="AF250" i="8"/>
  <c r="AE250" i="8"/>
  <c r="AD250" i="8"/>
  <c r="AC250" i="8"/>
  <c r="AB250" i="8"/>
  <c r="AA250" i="8"/>
  <c r="O250" i="8"/>
  <c r="N250" i="8"/>
  <c r="I250" i="8"/>
  <c r="BM249" i="8"/>
  <c r="AZ249" i="8"/>
  <c r="AL249" i="8"/>
  <c r="AK249" i="8"/>
  <c r="AJ249" i="8"/>
  <c r="AI249" i="8"/>
  <c r="AH249" i="8"/>
  <c r="AG249" i="8"/>
  <c r="AF249" i="8"/>
  <c r="AE249" i="8"/>
  <c r="AD249" i="8"/>
  <c r="AC249" i="8"/>
  <c r="AB249" i="8"/>
  <c r="AA249" i="8"/>
  <c r="Y249" i="8" s="1"/>
  <c r="O249" i="8"/>
  <c r="N249" i="8"/>
  <c r="I249" i="8"/>
  <c r="BM248" i="8"/>
  <c r="AZ248" i="8"/>
  <c r="AL248" i="8"/>
  <c r="AK248" i="8"/>
  <c r="AJ248" i="8"/>
  <c r="AI248" i="8"/>
  <c r="AH248" i="8"/>
  <c r="AG248" i="8"/>
  <c r="AF248" i="8"/>
  <c r="AE248" i="8"/>
  <c r="AD248" i="8"/>
  <c r="AC248" i="8"/>
  <c r="AB248" i="8"/>
  <c r="AA248" i="8"/>
  <c r="W248" i="8"/>
  <c r="R248" i="8"/>
  <c r="P248" i="8"/>
  <c r="N248" i="8"/>
  <c r="I248" i="8"/>
  <c r="BM247" i="8"/>
  <c r="AZ247" i="8"/>
  <c r="AL247" i="8"/>
  <c r="AK247" i="8"/>
  <c r="AJ247" i="8"/>
  <c r="AI247" i="8"/>
  <c r="AH247" i="8"/>
  <c r="AG247" i="8"/>
  <c r="AF247" i="8"/>
  <c r="AE247" i="8"/>
  <c r="X247" i="8" s="1"/>
  <c r="AD247" i="8"/>
  <c r="AC247" i="8"/>
  <c r="AB247" i="8"/>
  <c r="AA247" i="8"/>
  <c r="P247" i="8"/>
  <c r="O247" i="8"/>
  <c r="N247" i="8"/>
  <c r="I247" i="8"/>
  <c r="BM246" i="8"/>
  <c r="AZ246" i="8"/>
  <c r="AL246" i="8"/>
  <c r="AK246" i="8"/>
  <c r="AJ246" i="8"/>
  <c r="AI246" i="8"/>
  <c r="AH246" i="8"/>
  <c r="AG246" i="8"/>
  <c r="AF246" i="8"/>
  <c r="AE246" i="8"/>
  <c r="AD246" i="8"/>
  <c r="AC246" i="8"/>
  <c r="AB246" i="8"/>
  <c r="AA246" i="8"/>
  <c r="W246" i="8" s="1"/>
  <c r="P246" i="8"/>
  <c r="N246" i="8"/>
  <c r="I246" i="8"/>
  <c r="BM245" i="8"/>
  <c r="AZ245" i="8"/>
  <c r="AL245" i="8"/>
  <c r="AK245" i="8"/>
  <c r="AJ245" i="8"/>
  <c r="AI245" i="8"/>
  <c r="AH245" i="8"/>
  <c r="AG245" i="8"/>
  <c r="AF245" i="8"/>
  <c r="AE245" i="8"/>
  <c r="AD245" i="8"/>
  <c r="AC245" i="8"/>
  <c r="AB245" i="8"/>
  <c r="AA245" i="8"/>
  <c r="O245" i="8"/>
  <c r="N245" i="8"/>
  <c r="I245" i="8"/>
  <c r="BM244" i="8"/>
  <c r="AZ244" i="8"/>
  <c r="AL244" i="8"/>
  <c r="AK244" i="8"/>
  <c r="AJ244" i="8"/>
  <c r="AI244" i="8"/>
  <c r="AH244" i="8"/>
  <c r="AG244" i="8"/>
  <c r="AF244" i="8"/>
  <c r="AE244" i="8"/>
  <c r="AD244" i="8"/>
  <c r="AC244" i="8"/>
  <c r="AB244" i="8"/>
  <c r="AA244" i="8"/>
  <c r="X244" i="8"/>
  <c r="U244" i="8"/>
  <c r="T244" i="8"/>
  <c r="R244" i="8"/>
  <c r="Q244" i="8"/>
  <c r="N244" i="8"/>
  <c r="I244" i="8"/>
  <c r="BM243" i="8"/>
  <c r="AZ243" i="8"/>
  <c r="AL243" i="8"/>
  <c r="AK243" i="8"/>
  <c r="AJ243" i="8"/>
  <c r="AI243" i="8"/>
  <c r="AH243" i="8"/>
  <c r="V243" i="8" s="1"/>
  <c r="AG243" i="8"/>
  <c r="AF243" i="8"/>
  <c r="AE243" i="8"/>
  <c r="AD243" i="8"/>
  <c r="AC243" i="8"/>
  <c r="AB243" i="8"/>
  <c r="AA243" i="8"/>
  <c r="S243" i="8"/>
  <c r="O243" i="8"/>
  <c r="N243" i="8"/>
  <c r="I243" i="8"/>
  <c r="BM242" i="8"/>
  <c r="AZ242" i="8"/>
  <c r="AL242" i="8"/>
  <c r="AK242" i="8"/>
  <c r="AJ242" i="8"/>
  <c r="AI242" i="8"/>
  <c r="AH242" i="8"/>
  <c r="AG242" i="8"/>
  <c r="AF242" i="8"/>
  <c r="AE242" i="8"/>
  <c r="AD242" i="8"/>
  <c r="AC242" i="8"/>
  <c r="V242" i="8" s="1"/>
  <c r="AB242" i="8"/>
  <c r="AA242" i="8"/>
  <c r="P242" i="8"/>
  <c r="O242" i="8"/>
  <c r="N242" i="8"/>
  <c r="I242" i="8"/>
  <c r="BM241" i="8"/>
  <c r="AZ241" i="8"/>
  <c r="AL241" i="8"/>
  <c r="AK241" i="8"/>
  <c r="AJ241" i="8"/>
  <c r="AI241" i="8"/>
  <c r="AH241" i="8"/>
  <c r="AG241" i="8"/>
  <c r="AF241" i="8"/>
  <c r="AE241" i="8"/>
  <c r="AD241" i="8"/>
  <c r="AC241" i="8"/>
  <c r="AB241" i="8"/>
  <c r="AA241" i="8"/>
  <c r="W241" i="8"/>
  <c r="S241" i="8"/>
  <c r="Q241" i="8"/>
  <c r="O241" i="8"/>
  <c r="N241" i="8"/>
  <c r="I241" i="8"/>
  <c r="BM240" i="8"/>
  <c r="AZ240" i="8"/>
  <c r="AL240" i="8"/>
  <c r="AK240" i="8"/>
  <c r="AJ240" i="8"/>
  <c r="AI240" i="8"/>
  <c r="AH240" i="8"/>
  <c r="AG240" i="8"/>
  <c r="V240" i="8" s="1"/>
  <c r="AF240" i="8"/>
  <c r="AE240" i="8"/>
  <c r="AD240" i="8"/>
  <c r="AC240" i="8"/>
  <c r="AB240" i="8"/>
  <c r="AA240" i="8"/>
  <c r="R240" i="8"/>
  <c r="Q240" i="8"/>
  <c r="O240" i="8"/>
  <c r="N240" i="8"/>
  <c r="I240" i="8"/>
  <c r="BM239" i="8"/>
  <c r="AZ239" i="8"/>
  <c r="AL239" i="8"/>
  <c r="AK239" i="8"/>
  <c r="AJ239" i="8"/>
  <c r="AI239" i="8"/>
  <c r="AH239" i="8"/>
  <c r="AG239" i="8"/>
  <c r="AF239" i="8"/>
  <c r="AE239" i="8"/>
  <c r="AD239" i="8"/>
  <c r="AC239" i="8"/>
  <c r="AB239" i="8"/>
  <c r="X239" i="8" s="1"/>
  <c r="AA239" i="8"/>
  <c r="O239" i="8"/>
  <c r="N239" i="8"/>
  <c r="I239" i="8"/>
  <c r="BM238" i="8"/>
  <c r="AZ238" i="8"/>
  <c r="AL238" i="8"/>
  <c r="AK238" i="8"/>
  <c r="AJ238" i="8"/>
  <c r="AI238" i="8"/>
  <c r="AH238" i="8"/>
  <c r="AG238" i="8"/>
  <c r="AF238" i="8"/>
  <c r="AE238" i="8"/>
  <c r="AD238" i="8"/>
  <c r="AC238" i="8"/>
  <c r="Y238" i="8" s="1"/>
  <c r="AB238" i="8"/>
  <c r="AA238" i="8"/>
  <c r="Q238" i="8"/>
  <c r="P238" i="8"/>
  <c r="O238" i="8"/>
  <c r="N238" i="8"/>
  <c r="I238" i="8"/>
  <c r="BM237" i="8"/>
  <c r="AZ237" i="8"/>
  <c r="AL237" i="8"/>
  <c r="AK237" i="8"/>
  <c r="AJ237" i="8"/>
  <c r="AI237" i="8"/>
  <c r="AH237" i="8"/>
  <c r="AG237" i="8"/>
  <c r="X237" i="8" s="1"/>
  <c r="AF237" i="8"/>
  <c r="AE237" i="8"/>
  <c r="AD237" i="8"/>
  <c r="AC237" i="8"/>
  <c r="AB237" i="8"/>
  <c r="AA237" i="8"/>
  <c r="R237" i="8"/>
  <c r="Q237" i="8"/>
  <c r="P237" i="8"/>
  <c r="O237" i="8"/>
  <c r="N237" i="8"/>
  <c r="I237" i="8"/>
  <c r="BM236" i="8"/>
  <c r="AZ236" i="8"/>
  <c r="AL236" i="8"/>
  <c r="AK236" i="8"/>
  <c r="AJ236" i="8"/>
  <c r="AI236" i="8"/>
  <c r="AH236" i="8"/>
  <c r="AG236" i="8"/>
  <c r="AF236" i="8"/>
  <c r="AE236" i="8"/>
  <c r="AD236" i="8"/>
  <c r="AC236" i="8"/>
  <c r="AB236" i="8"/>
  <c r="AA236" i="8"/>
  <c r="O236" i="8"/>
  <c r="N236" i="8"/>
  <c r="I236" i="8"/>
  <c r="BM235" i="8"/>
  <c r="AZ235" i="8"/>
  <c r="AL235" i="8"/>
  <c r="AK235" i="8"/>
  <c r="AJ235" i="8"/>
  <c r="AI235" i="8"/>
  <c r="AH235" i="8"/>
  <c r="AG235" i="8"/>
  <c r="AF235" i="8"/>
  <c r="AE235" i="8"/>
  <c r="AD235" i="8"/>
  <c r="AC235" i="8"/>
  <c r="AB235" i="8"/>
  <c r="AA235" i="8"/>
  <c r="N235" i="8"/>
  <c r="I235" i="8"/>
  <c r="BM234" i="8"/>
  <c r="AZ234" i="8"/>
  <c r="AL234" i="8"/>
  <c r="AK234" i="8"/>
  <c r="AJ234" i="8"/>
  <c r="AI234" i="8"/>
  <c r="AH234" i="8"/>
  <c r="AG234" i="8"/>
  <c r="AF234" i="8"/>
  <c r="AE234" i="8"/>
  <c r="AD234" i="8"/>
  <c r="AC234" i="8"/>
  <c r="AB234" i="8"/>
  <c r="AA234" i="8"/>
  <c r="T234" i="8"/>
  <c r="S234" i="8"/>
  <c r="R234" i="8"/>
  <c r="P234" i="8"/>
  <c r="N234" i="8"/>
  <c r="I234" i="8"/>
  <c r="BM233" i="8"/>
  <c r="AZ233" i="8"/>
  <c r="AL233" i="8"/>
  <c r="AK233" i="8"/>
  <c r="AJ233" i="8"/>
  <c r="AI233" i="8"/>
  <c r="AH233" i="8"/>
  <c r="AG233" i="8"/>
  <c r="AF233" i="8"/>
  <c r="AE233" i="8"/>
  <c r="AD233" i="8"/>
  <c r="R233" i="8" s="1"/>
  <c r="AC233" i="8"/>
  <c r="AB233" i="8"/>
  <c r="AA233" i="8"/>
  <c r="Q233" i="8"/>
  <c r="N233" i="8"/>
  <c r="I233" i="8"/>
  <c r="BM232" i="8"/>
  <c r="AZ232" i="8"/>
  <c r="AL232" i="8"/>
  <c r="AK232" i="8"/>
  <c r="AJ232" i="8"/>
  <c r="AI232" i="8"/>
  <c r="AH232" i="8"/>
  <c r="AG232" i="8"/>
  <c r="AF232" i="8"/>
  <c r="AE232" i="8"/>
  <c r="AD232" i="8"/>
  <c r="AC232" i="8"/>
  <c r="AB232" i="8"/>
  <c r="AA232" i="8"/>
  <c r="N232" i="8"/>
  <c r="I232" i="8"/>
  <c r="BM231" i="8"/>
  <c r="AZ231" i="8"/>
  <c r="AL231" i="8"/>
  <c r="AK231" i="8"/>
  <c r="AJ231" i="8"/>
  <c r="AI231" i="8"/>
  <c r="AH231" i="8"/>
  <c r="AG231" i="8"/>
  <c r="AF231" i="8"/>
  <c r="AE231" i="8"/>
  <c r="AD231" i="8"/>
  <c r="AC231" i="8"/>
  <c r="AB231" i="8"/>
  <c r="AA231" i="8"/>
  <c r="Z231" i="8" s="1"/>
  <c r="M231" i="8" s="1"/>
  <c r="N231" i="8"/>
  <c r="I231" i="8"/>
  <c r="BM230" i="8"/>
  <c r="AZ230" i="8"/>
  <c r="AL230" i="8"/>
  <c r="AK230" i="8"/>
  <c r="AJ230" i="8"/>
  <c r="AI230" i="8"/>
  <c r="AH230" i="8"/>
  <c r="AG230" i="8"/>
  <c r="AF230" i="8"/>
  <c r="AE230" i="8"/>
  <c r="AD230" i="8"/>
  <c r="AC230" i="8"/>
  <c r="AB230" i="8"/>
  <c r="AA230" i="8"/>
  <c r="N230" i="8"/>
  <c r="I230" i="8"/>
  <c r="BM229" i="8"/>
  <c r="AZ229" i="8"/>
  <c r="AL229" i="8"/>
  <c r="AK229" i="8"/>
  <c r="AJ229" i="8"/>
  <c r="AI229" i="8"/>
  <c r="AH229" i="8"/>
  <c r="AG229" i="8"/>
  <c r="AF229" i="8"/>
  <c r="AE229" i="8"/>
  <c r="AD229" i="8"/>
  <c r="AC229" i="8"/>
  <c r="AB229" i="8"/>
  <c r="AA229" i="8"/>
  <c r="N229" i="8"/>
  <c r="I229" i="8"/>
  <c r="BM228" i="8"/>
  <c r="AZ228" i="8"/>
  <c r="AL228" i="8"/>
  <c r="AK228" i="8"/>
  <c r="AJ228" i="8"/>
  <c r="AI228" i="8"/>
  <c r="AH228" i="8"/>
  <c r="AG228" i="8"/>
  <c r="AF228" i="8"/>
  <c r="AE228" i="8"/>
  <c r="AD228" i="8"/>
  <c r="AC228" i="8"/>
  <c r="AB228" i="8"/>
  <c r="AA228" i="8"/>
  <c r="S228" i="8"/>
  <c r="R228" i="8"/>
  <c r="Q228" i="8"/>
  <c r="P228" i="8"/>
  <c r="O228" i="8"/>
  <c r="N228" i="8"/>
  <c r="I228" i="8"/>
  <c r="BM227" i="8"/>
  <c r="AZ227" i="8"/>
  <c r="AL227" i="8"/>
  <c r="AK227" i="8"/>
  <c r="AJ227" i="8"/>
  <c r="AI227" i="8"/>
  <c r="AH227" i="8"/>
  <c r="AG227" i="8"/>
  <c r="AF227" i="8"/>
  <c r="AE227" i="8"/>
  <c r="AD227" i="8"/>
  <c r="AC227" i="8"/>
  <c r="AB227" i="8"/>
  <c r="AA227" i="8"/>
  <c r="R227" i="8"/>
  <c r="N227" i="8"/>
  <c r="I227" i="8"/>
  <c r="BM226" i="8"/>
  <c r="AZ226" i="8"/>
  <c r="AL226" i="8"/>
  <c r="AK226" i="8"/>
  <c r="AJ226" i="8"/>
  <c r="AI226" i="8"/>
  <c r="AH226" i="8"/>
  <c r="AG226" i="8"/>
  <c r="AF226" i="8"/>
  <c r="AE226" i="8"/>
  <c r="AD226" i="8"/>
  <c r="Z226" i="8" s="1"/>
  <c r="AC226" i="8"/>
  <c r="AB226" i="8"/>
  <c r="AA226" i="8"/>
  <c r="V226" i="8"/>
  <c r="T226" i="8"/>
  <c r="P226" i="8"/>
  <c r="O226" i="8"/>
  <c r="N226" i="8"/>
  <c r="I226" i="8"/>
  <c r="BM225" i="8"/>
  <c r="AZ225" i="8"/>
  <c r="AL225" i="8"/>
  <c r="AK225" i="8"/>
  <c r="AJ225" i="8"/>
  <c r="AI225" i="8"/>
  <c r="AH225" i="8"/>
  <c r="AG225" i="8"/>
  <c r="AF225" i="8"/>
  <c r="AE225" i="8"/>
  <c r="AD225" i="8"/>
  <c r="AC225" i="8"/>
  <c r="AB225" i="8"/>
  <c r="AA225" i="8"/>
  <c r="Q225" i="8"/>
  <c r="O225" i="8"/>
  <c r="N225" i="8"/>
  <c r="I225" i="8"/>
  <c r="BM224" i="8"/>
  <c r="AZ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P224" i="8"/>
  <c r="N224" i="8"/>
  <c r="I224" i="8"/>
  <c r="BM223" i="8"/>
  <c r="AZ223" i="8"/>
  <c r="AL223" i="8"/>
  <c r="AK223" i="8"/>
  <c r="AJ223" i="8"/>
  <c r="AI223" i="8"/>
  <c r="AH223" i="8"/>
  <c r="AG223" i="8"/>
  <c r="AF223" i="8"/>
  <c r="AE223" i="8"/>
  <c r="AD223" i="8"/>
  <c r="AC223" i="8"/>
  <c r="AB223" i="8"/>
  <c r="AA223" i="8"/>
  <c r="O223" i="8"/>
  <c r="N223" i="8"/>
  <c r="I223" i="8"/>
  <c r="BM222" i="8"/>
  <c r="AZ222" i="8"/>
  <c r="AL222" i="8"/>
  <c r="AK222" i="8"/>
  <c r="AJ222" i="8"/>
  <c r="AI222" i="8"/>
  <c r="AH222" i="8"/>
  <c r="AG222" i="8"/>
  <c r="AF222" i="8"/>
  <c r="AE222" i="8"/>
  <c r="AD222" i="8"/>
  <c r="AC222" i="8"/>
  <c r="AB222" i="8"/>
  <c r="AA222" i="8"/>
  <c r="V222" i="8"/>
  <c r="U222" i="8"/>
  <c r="T222" i="8"/>
  <c r="S222" i="8"/>
  <c r="P222" i="8"/>
  <c r="N222" i="8"/>
  <c r="I222" i="8"/>
  <c r="BM221" i="8"/>
  <c r="AZ221" i="8"/>
  <c r="AL221" i="8"/>
  <c r="AK221" i="8"/>
  <c r="AJ221" i="8"/>
  <c r="AI221" i="8"/>
  <c r="W221" i="8" s="1"/>
  <c r="AH221" i="8"/>
  <c r="AG221" i="8"/>
  <c r="AF221" i="8"/>
  <c r="AE221" i="8"/>
  <c r="AD221" i="8"/>
  <c r="AC221" i="8"/>
  <c r="AB221" i="8"/>
  <c r="AA221" i="8"/>
  <c r="R221" i="8"/>
  <c r="Q221" i="8"/>
  <c r="O221" i="8"/>
  <c r="N221" i="8"/>
  <c r="I221" i="8"/>
  <c r="BM220" i="8"/>
  <c r="AZ220" i="8"/>
  <c r="AL220" i="8"/>
  <c r="AK220" i="8"/>
  <c r="AJ220" i="8"/>
  <c r="AI220" i="8"/>
  <c r="AH220" i="8"/>
  <c r="AG220" i="8"/>
  <c r="AF220" i="8"/>
  <c r="AE220" i="8"/>
  <c r="AD220" i="8"/>
  <c r="AC220" i="8"/>
  <c r="AB220" i="8"/>
  <c r="AA220" i="8"/>
  <c r="P220" i="8"/>
  <c r="O220" i="8"/>
  <c r="N220" i="8"/>
  <c r="I220" i="8"/>
  <c r="BM219" i="8"/>
  <c r="AZ219" i="8"/>
  <c r="AL219" i="8"/>
  <c r="AK219" i="8"/>
  <c r="AJ219" i="8"/>
  <c r="AI219" i="8"/>
  <c r="AH219" i="8"/>
  <c r="AG219" i="8"/>
  <c r="AF219" i="8"/>
  <c r="AE219" i="8"/>
  <c r="AD219" i="8"/>
  <c r="AC219" i="8"/>
  <c r="AB219" i="8"/>
  <c r="AA219" i="8"/>
  <c r="Z219" i="8" s="1"/>
  <c r="M219" i="8" s="1"/>
  <c r="R219" i="8"/>
  <c r="Q219" i="8"/>
  <c r="N219" i="8"/>
  <c r="I219" i="8"/>
  <c r="BM218" i="8"/>
  <c r="AZ218" i="8"/>
  <c r="AL218" i="8"/>
  <c r="AK218" i="8"/>
  <c r="AJ218" i="8"/>
  <c r="AI218" i="8"/>
  <c r="AH218" i="8"/>
  <c r="AG218" i="8"/>
  <c r="AF218" i="8"/>
  <c r="AE218" i="8"/>
  <c r="AD218" i="8"/>
  <c r="AC218" i="8"/>
  <c r="AB218" i="8"/>
  <c r="AA218" i="8"/>
  <c r="R218" i="8"/>
  <c r="Q218" i="8"/>
  <c r="O218" i="8"/>
  <c r="N218" i="8"/>
  <c r="I218" i="8"/>
  <c r="BM217" i="8"/>
  <c r="AZ217" i="8"/>
  <c r="AL217" i="8"/>
  <c r="AK217" i="8"/>
  <c r="AJ217" i="8"/>
  <c r="AI217" i="8"/>
  <c r="AH217" i="8"/>
  <c r="AG217" i="8"/>
  <c r="AF217" i="8"/>
  <c r="T217" i="8" s="1"/>
  <c r="AE217" i="8"/>
  <c r="AD217" i="8"/>
  <c r="AC217" i="8"/>
  <c r="AB217" i="8"/>
  <c r="AA217" i="8"/>
  <c r="Z217" i="8" s="1"/>
  <c r="R217" i="8"/>
  <c r="Q217" i="8"/>
  <c r="P217" i="8"/>
  <c r="N217" i="8"/>
  <c r="I217" i="8"/>
  <c r="BM216" i="8"/>
  <c r="AZ216" i="8"/>
  <c r="AL216" i="8"/>
  <c r="AK216" i="8"/>
  <c r="AJ216" i="8"/>
  <c r="AI216" i="8"/>
  <c r="AH216" i="8"/>
  <c r="AG216" i="8"/>
  <c r="AF216" i="8"/>
  <c r="AE216" i="8"/>
  <c r="AD216" i="8"/>
  <c r="AC216" i="8"/>
  <c r="AB216" i="8"/>
  <c r="AA216" i="8"/>
  <c r="U216" i="8"/>
  <c r="T216" i="8"/>
  <c r="N216" i="8"/>
  <c r="I216" i="8"/>
  <c r="BM215" i="8"/>
  <c r="AZ215" i="8"/>
  <c r="AL215" i="8"/>
  <c r="AK215" i="8"/>
  <c r="AJ215" i="8"/>
  <c r="AI215" i="8"/>
  <c r="AH215" i="8"/>
  <c r="AG215" i="8"/>
  <c r="AF215" i="8"/>
  <c r="AE215" i="8"/>
  <c r="AD215" i="8"/>
  <c r="AC215" i="8"/>
  <c r="AB215" i="8"/>
  <c r="AA215" i="8"/>
  <c r="N215" i="8"/>
  <c r="I215" i="8"/>
  <c r="BM214" i="8"/>
  <c r="AZ214" i="8"/>
  <c r="AL214" i="8"/>
  <c r="AK214" i="8"/>
  <c r="AJ214" i="8"/>
  <c r="AI214" i="8"/>
  <c r="AH214" i="8"/>
  <c r="AG214" i="8"/>
  <c r="AF214" i="8"/>
  <c r="AE214" i="8"/>
  <c r="AD214" i="8"/>
  <c r="AC214" i="8"/>
  <c r="AB214" i="8"/>
  <c r="AA214" i="8"/>
  <c r="Z214" i="8"/>
  <c r="X214" i="8"/>
  <c r="O214" i="8"/>
  <c r="N214" i="8"/>
  <c r="I214" i="8"/>
  <c r="BM213" i="8"/>
  <c r="AZ213" i="8"/>
  <c r="AL213" i="8"/>
  <c r="AK213" i="8"/>
  <c r="AJ213" i="8"/>
  <c r="AI213" i="8"/>
  <c r="AH213" i="8"/>
  <c r="AG213" i="8"/>
  <c r="AF213" i="8"/>
  <c r="AE213" i="8"/>
  <c r="AD213" i="8"/>
  <c r="U213" i="8" s="1"/>
  <c r="AC213" i="8"/>
  <c r="AB213" i="8"/>
  <c r="Z213" i="8" s="1"/>
  <c r="M213" i="8" s="1"/>
  <c r="AA213" i="8"/>
  <c r="O213" i="8"/>
  <c r="N213" i="8"/>
  <c r="I213" i="8"/>
  <c r="BM212" i="8"/>
  <c r="AZ212" i="8"/>
  <c r="AL212" i="8"/>
  <c r="AK212" i="8"/>
  <c r="AJ212" i="8"/>
  <c r="AI212" i="8"/>
  <c r="AH212" i="8"/>
  <c r="AG212" i="8"/>
  <c r="AF212" i="8"/>
  <c r="AE212" i="8"/>
  <c r="AD212" i="8"/>
  <c r="AC212" i="8"/>
  <c r="AB212" i="8"/>
  <c r="AA212" i="8"/>
  <c r="Q212" i="8"/>
  <c r="P212" i="8"/>
  <c r="O212" i="8"/>
  <c r="N212" i="8"/>
  <c r="I212" i="8"/>
  <c r="BM211" i="8"/>
  <c r="AZ211" i="8"/>
  <c r="AL211" i="8"/>
  <c r="AK211" i="8"/>
  <c r="AJ211" i="8"/>
  <c r="AI211" i="8"/>
  <c r="AH211" i="8"/>
  <c r="AG211" i="8"/>
  <c r="AF211" i="8"/>
  <c r="AE211" i="8"/>
  <c r="AD211" i="8"/>
  <c r="AC211" i="8"/>
  <c r="AB211" i="8"/>
  <c r="AA211" i="8"/>
  <c r="Z211" i="8" s="1"/>
  <c r="N211" i="8"/>
  <c r="I211" i="8"/>
  <c r="BM210" i="8"/>
  <c r="AZ210" i="8"/>
  <c r="AL210" i="8"/>
  <c r="AK210" i="8"/>
  <c r="AJ210" i="8"/>
  <c r="AI210" i="8"/>
  <c r="AH210" i="8"/>
  <c r="AG210" i="8"/>
  <c r="AF210" i="8"/>
  <c r="AE210" i="8"/>
  <c r="AD210" i="8"/>
  <c r="AC210" i="8"/>
  <c r="AB210" i="8"/>
  <c r="AA210" i="8"/>
  <c r="P210" i="8"/>
  <c r="O210" i="8"/>
  <c r="N210" i="8"/>
  <c r="I210" i="8"/>
  <c r="BM209" i="8"/>
  <c r="AZ209" i="8"/>
  <c r="AL209" i="8"/>
  <c r="AK209" i="8"/>
  <c r="AJ209" i="8"/>
  <c r="AI209" i="8"/>
  <c r="AH209" i="8"/>
  <c r="AG209" i="8"/>
  <c r="AF209" i="8"/>
  <c r="AE209" i="8"/>
  <c r="AD209" i="8"/>
  <c r="AC209" i="8"/>
  <c r="AB209" i="8"/>
  <c r="AA209" i="8"/>
  <c r="P209" i="8" s="1"/>
  <c r="N209" i="8"/>
  <c r="I209" i="8"/>
  <c r="BM208" i="8"/>
  <c r="AZ208" i="8"/>
  <c r="AL208" i="8"/>
  <c r="AK208" i="8"/>
  <c r="AJ208" i="8"/>
  <c r="AI208" i="8"/>
  <c r="AH208" i="8"/>
  <c r="AG208" i="8"/>
  <c r="AF208" i="8"/>
  <c r="AE208" i="8"/>
  <c r="AD208" i="8"/>
  <c r="AC208" i="8"/>
  <c r="AB208" i="8"/>
  <c r="AA208" i="8"/>
  <c r="X208" i="8" s="1"/>
  <c r="U208" i="8"/>
  <c r="T208" i="8"/>
  <c r="S208" i="8"/>
  <c r="R208" i="8"/>
  <c r="N208" i="8"/>
  <c r="I208" i="8"/>
  <c r="BM207" i="8"/>
  <c r="AZ207" i="8"/>
  <c r="AL207" i="8"/>
  <c r="AK207" i="8"/>
  <c r="AJ207" i="8"/>
  <c r="AI207" i="8"/>
  <c r="W207" i="8" s="1"/>
  <c r="AH207" i="8"/>
  <c r="AG207" i="8"/>
  <c r="AF207" i="8"/>
  <c r="AE207" i="8"/>
  <c r="AD207" i="8"/>
  <c r="AC207" i="8"/>
  <c r="AB207" i="8"/>
  <c r="AA207" i="8"/>
  <c r="U207" i="8"/>
  <c r="Q207" i="8"/>
  <c r="P207" i="8"/>
  <c r="O207" i="8"/>
  <c r="N207" i="8"/>
  <c r="I207" i="8"/>
  <c r="BM206" i="8"/>
  <c r="AZ206" i="8"/>
  <c r="AL206" i="8"/>
  <c r="AK206" i="8"/>
  <c r="AJ206" i="8"/>
  <c r="AI206" i="8"/>
  <c r="AH206" i="8"/>
  <c r="AG206" i="8"/>
  <c r="AF206" i="8"/>
  <c r="AE206" i="8"/>
  <c r="AD206" i="8"/>
  <c r="AC206" i="8"/>
  <c r="AB206" i="8"/>
  <c r="AA206" i="8"/>
  <c r="R206" i="8"/>
  <c r="Q206" i="8"/>
  <c r="O206" i="8"/>
  <c r="N206" i="8"/>
  <c r="I206" i="8"/>
  <c r="BM205" i="8"/>
  <c r="AZ205" i="8"/>
  <c r="AL205" i="8"/>
  <c r="AK205" i="8"/>
  <c r="AJ205" i="8"/>
  <c r="AI205" i="8"/>
  <c r="AH205" i="8"/>
  <c r="AG205" i="8"/>
  <c r="AF205" i="8"/>
  <c r="AE205" i="8"/>
  <c r="AD205" i="8"/>
  <c r="AC205" i="8"/>
  <c r="AB205" i="8"/>
  <c r="AA205" i="8"/>
  <c r="W205" i="8"/>
  <c r="S205" i="8"/>
  <c r="O205" i="8"/>
  <c r="N205" i="8"/>
  <c r="I205" i="8"/>
  <c r="BM204" i="8"/>
  <c r="AZ204" i="8"/>
  <c r="AL204" i="8"/>
  <c r="AK204" i="8"/>
  <c r="AJ204" i="8"/>
  <c r="AI204" i="8"/>
  <c r="AH204" i="8"/>
  <c r="AG204" i="8"/>
  <c r="AF204" i="8"/>
  <c r="AE204" i="8"/>
  <c r="AD204" i="8"/>
  <c r="AC204" i="8"/>
  <c r="AB204" i="8"/>
  <c r="AA204" i="8"/>
  <c r="Z204" i="8" s="1"/>
  <c r="U204" i="8"/>
  <c r="T204" i="8"/>
  <c r="S204" i="8"/>
  <c r="N204" i="8"/>
  <c r="I204" i="8"/>
  <c r="BM203" i="8"/>
  <c r="AZ203" i="8"/>
  <c r="AL203" i="8"/>
  <c r="AK203" i="8"/>
  <c r="AJ203" i="8"/>
  <c r="AI203" i="8"/>
  <c r="AH203" i="8"/>
  <c r="AG203" i="8"/>
  <c r="U203" i="8" s="1"/>
  <c r="AF203" i="8"/>
  <c r="AE203" i="8"/>
  <c r="S203" i="8" s="1"/>
  <c r="AD203" i="8"/>
  <c r="AC203" i="8"/>
  <c r="AB203" i="8"/>
  <c r="P203" i="8" s="1"/>
  <c r="AA203" i="8"/>
  <c r="Z203" i="8"/>
  <c r="Y203" i="8"/>
  <c r="X203" i="8"/>
  <c r="W203" i="8"/>
  <c r="T203" i="8"/>
  <c r="R203" i="8"/>
  <c r="Q203" i="8"/>
  <c r="O203" i="8"/>
  <c r="N203" i="8"/>
  <c r="M203" i="8"/>
  <c r="I203" i="8"/>
  <c r="BM202" i="8"/>
  <c r="AZ202" i="8"/>
  <c r="AL202" i="8"/>
  <c r="AK202" i="8"/>
  <c r="AJ202" i="8"/>
  <c r="AI202" i="8"/>
  <c r="AH202" i="8"/>
  <c r="AG202" i="8"/>
  <c r="AF202" i="8"/>
  <c r="AE202" i="8"/>
  <c r="AD202" i="8"/>
  <c r="AC202" i="8"/>
  <c r="AB202" i="8"/>
  <c r="AA202" i="8"/>
  <c r="O202" i="8"/>
  <c r="N202" i="8"/>
  <c r="I202" i="8"/>
  <c r="BM201" i="8"/>
  <c r="AZ201" i="8"/>
  <c r="AL201" i="8"/>
  <c r="AK201" i="8"/>
  <c r="AJ201" i="8"/>
  <c r="AI201" i="8"/>
  <c r="AH201" i="8"/>
  <c r="AG201" i="8"/>
  <c r="AF201" i="8"/>
  <c r="AE201" i="8"/>
  <c r="AD201" i="8"/>
  <c r="AC201" i="8"/>
  <c r="AB201" i="8"/>
  <c r="AA201" i="8"/>
  <c r="X201" i="8"/>
  <c r="O201" i="8"/>
  <c r="N201" i="8"/>
  <c r="I201" i="8"/>
  <c r="BM200" i="8"/>
  <c r="AZ200" i="8"/>
  <c r="AL200" i="8"/>
  <c r="AK200" i="8"/>
  <c r="AJ200" i="8"/>
  <c r="X200" i="8" s="1"/>
  <c r="AI200" i="8"/>
  <c r="AH200" i="8"/>
  <c r="AG200" i="8"/>
  <c r="AF200" i="8"/>
  <c r="AE200" i="8"/>
  <c r="AD200" i="8"/>
  <c r="AC200" i="8"/>
  <c r="AB200" i="8"/>
  <c r="AA200" i="8"/>
  <c r="W200" i="8"/>
  <c r="V200" i="8"/>
  <c r="U200" i="8"/>
  <c r="Q200" i="8"/>
  <c r="O200" i="8"/>
  <c r="N200" i="8"/>
  <c r="I200" i="8"/>
  <c r="BM199" i="8"/>
  <c r="AZ199" i="8"/>
  <c r="AL199" i="8"/>
  <c r="AK199" i="8"/>
  <c r="AJ199" i="8"/>
  <c r="AI199" i="8"/>
  <c r="AH199" i="8"/>
  <c r="AG199" i="8"/>
  <c r="AF199" i="8"/>
  <c r="AE199" i="8"/>
  <c r="AD199" i="8"/>
  <c r="AC199" i="8"/>
  <c r="AB199" i="8"/>
  <c r="AA199" i="8"/>
  <c r="Z199" i="8"/>
  <c r="U199" i="8"/>
  <c r="T199" i="8"/>
  <c r="S199" i="8"/>
  <c r="R199" i="8"/>
  <c r="Q199" i="8"/>
  <c r="P199" i="8"/>
  <c r="O199" i="8"/>
  <c r="N199" i="8"/>
  <c r="I199" i="8"/>
  <c r="BM198" i="8"/>
  <c r="AZ198" i="8"/>
  <c r="AL198" i="8"/>
  <c r="AK198" i="8"/>
  <c r="AJ198" i="8"/>
  <c r="AI198" i="8"/>
  <c r="X198" i="8" s="1"/>
  <c r="AH198" i="8"/>
  <c r="AG198" i="8"/>
  <c r="AF198" i="8"/>
  <c r="AE198" i="8"/>
  <c r="AD198" i="8"/>
  <c r="AC198" i="8"/>
  <c r="AB198" i="8"/>
  <c r="AA198" i="8"/>
  <c r="N198" i="8"/>
  <c r="I198" i="8"/>
  <c r="BM197" i="8"/>
  <c r="AZ197" i="8"/>
  <c r="AL197" i="8"/>
  <c r="AK197" i="8"/>
  <c r="AJ197" i="8"/>
  <c r="AI197" i="8"/>
  <c r="AH197" i="8"/>
  <c r="AG197" i="8"/>
  <c r="AF197" i="8"/>
  <c r="AE197" i="8"/>
  <c r="AD197" i="8"/>
  <c r="AC197" i="8"/>
  <c r="AB197" i="8"/>
  <c r="AA197" i="8"/>
  <c r="N197" i="8"/>
  <c r="I197" i="8"/>
  <c r="BM196" i="8"/>
  <c r="AZ196" i="8"/>
  <c r="AL196" i="8"/>
  <c r="AK196" i="8"/>
  <c r="AJ196" i="8"/>
  <c r="AI196" i="8"/>
  <c r="AH196" i="8"/>
  <c r="AG196" i="8"/>
  <c r="AF196" i="8"/>
  <c r="AE196" i="8"/>
  <c r="AD196" i="8"/>
  <c r="AC196" i="8"/>
  <c r="AB196" i="8"/>
  <c r="AA196" i="8"/>
  <c r="Y196" i="8" s="1"/>
  <c r="Z196" i="8"/>
  <c r="M196" i="8" s="1"/>
  <c r="V196" i="8"/>
  <c r="U196" i="8"/>
  <c r="T196" i="8"/>
  <c r="S196" i="8"/>
  <c r="O196" i="8"/>
  <c r="N196" i="8"/>
  <c r="I196" i="8"/>
  <c r="BM195" i="8"/>
  <c r="AZ195" i="8"/>
  <c r="AL195" i="8"/>
  <c r="AK195" i="8"/>
  <c r="AJ195" i="8"/>
  <c r="AI195" i="8"/>
  <c r="AH195" i="8"/>
  <c r="AG195" i="8"/>
  <c r="AF195" i="8"/>
  <c r="AE195" i="8"/>
  <c r="AD195" i="8"/>
  <c r="AC195" i="8"/>
  <c r="AB195" i="8"/>
  <c r="AA195" i="8"/>
  <c r="Y195" i="8"/>
  <c r="U195" i="8"/>
  <c r="T195" i="8"/>
  <c r="S195" i="8"/>
  <c r="R195" i="8"/>
  <c r="Q195" i="8"/>
  <c r="P195" i="8"/>
  <c r="O195" i="8"/>
  <c r="N195" i="8"/>
  <c r="I195" i="8"/>
  <c r="BM194" i="8"/>
  <c r="AZ194" i="8"/>
  <c r="AL194" i="8"/>
  <c r="AK194" i="8"/>
  <c r="AJ194" i="8"/>
  <c r="AI194" i="8"/>
  <c r="AH194" i="8"/>
  <c r="AG194" i="8"/>
  <c r="AF194" i="8"/>
  <c r="AE194" i="8"/>
  <c r="AD194" i="8"/>
  <c r="AC194" i="8"/>
  <c r="AB194" i="8"/>
  <c r="AA194" i="8"/>
  <c r="N194" i="8"/>
  <c r="I194" i="8"/>
  <c r="BM193" i="8"/>
  <c r="AZ193" i="8"/>
  <c r="AL193" i="8"/>
  <c r="AK193" i="8"/>
  <c r="Z193" i="8" s="1"/>
  <c r="AJ193" i="8"/>
  <c r="AI193" i="8"/>
  <c r="AH193" i="8"/>
  <c r="AG193" i="8"/>
  <c r="AF193" i="8"/>
  <c r="AE193" i="8"/>
  <c r="AD193" i="8"/>
  <c r="AC193" i="8"/>
  <c r="AB193" i="8"/>
  <c r="AA193" i="8"/>
  <c r="T193" i="8"/>
  <c r="P193" i="8"/>
  <c r="O193" i="8"/>
  <c r="N193" i="8"/>
  <c r="I193" i="8"/>
  <c r="BM192" i="8"/>
  <c r="AZ192" i="8"/>
  <c r="AL192" i="8"/>
  <c r="AK192" i="8"/>
  <c r="AJ192" i="8"/>
  <c r="AI192" i="8"/>
  <c r="AH192" i="8"/>
  <c r="AG192" i="8"/>
  <c r="AF192" i="8"/>
  <c r="AE192" i="8"/>
  <c r="AD192" i="8"/>
  <c r="AC192" i="8"/>
  <c r="AB192" i="8"/>
  <c r="AA192" i="8"/>
  <c r="S192" i="8"/>
  <c r="O192" i="8"/>
  <c r="N192" i="8"/>
  <c r="I192" i="8"/>
  <c r="BM191" i="8"/>
  <c r="AZ191" i="8"/>
  <c r="AL191" i="8"/>
  <c r="AK191" i="8"/>
  <c r="AJ191" i="8"/>
  <c r="AI191" i="8"/>
  <c r="AH191" i="8"/>
  <c r="AG191" i="8"/>
  <c r="AF191" i="8"/>
  <c r="AE191" i="8"/>
  <c r="AD191" i="8"/>
  <c r="AC191" i="8"/>
  <c r="Y191" i="8" s="1"/>
  <c r="AB191" i="8"/>
  <c r="AA191" i="8"/>
  <c r="R191" i="8"/>
  <c r="Q191" i="8"/>
  <c r="P191" i="8"/>
  <c r="O191" i="8"/>
  <c r="N191" i="8"/>
  <c r="I191" i="8"/>
  <c r="BM190" i="8"/>
  <c r="AZ190" i="8"/>
  <c r="AL190" i="8"/>
  <c r="AK190" i="8"/>
  <c r="AJ190" i="8"/>
  <c r="AI190" i="8"/>
  <c r="AH190" i="8"/>
  <c r="AG190" i="8"/>
  <c r="AF190" i="8"/>
  <c r="X190" i="8" s="1"/>
  <c r="AE190" i="8"/>
  <c r="AD190" i="8"/>
  <c r="AC190" i="8"/>
  <c r="AB190" i="8"/>
  <c r="AA190" i="8"/>
  <c r="Z190" i="8" s="1"/>
  <c r="M190" i="8" s="1"/>
  <c r="Y190" i="8"/>
  <c r="N190" i="8"/>
  <c r="I190" i="8"/>
  <c r="BM189" i="8"/>
  <c r="AZ189" i="8"/>
  <c r="AL189" i="8"/>
  <c r="AK189" i="8"/>
  <c r="AJ189" i="8"/>
  <c r="AI189" i="8"/>
  <c r="AH189" i="8"/>
  <c r="AG189" i="8"/>
  <c r="AF189" i="8"/>
  <c r="AE189" i="8"/>
  <c r="AD189" i="8"/>
  <c r="AC189" i="8"/>
  <c r="AB189" i="8"/>
  <c r="AA189" i="8"/>
  <c r="Y189" i="8"/>
  <c r="T189" i="8"/>
  <c r="P189" i="8"/>
  <c r="O189" i="8"/>
  <c r="N189" i="8"/>
  <c r="I189" i="8"/>
  <c r="BM188" i="8"/>
  <c r="AZ188" i="8"/>
  <c r="AL188" i="8"/>
  <c r="AK188" i="8"/>
  <c r="AJ188" i="8"/>
  <c r="AI188" i="8"/>
  <c r="AH188" i="8"/>
  <c r="AG188" i="8"/>
  <c r="AF188" i="8"/>
  <c r="AE188" i="8"/>
  <c r="AD188" i="8"/>
  <c r="AC188" i="8"/>
  <c r="AB188" i="8"/>
  <c r="AA188" i="8"/>
  <c r="T188" i="8"/>
  <c r="S188" i="8"/>
  <c r="O188" i="8"/>
  <c r="N188" i="8"/>
  <c r="I188" i="8"/>
  <c r="BM187" i="8"/>
  <c r="AZ187" i="8"/>
  <c r="AL187" i="8"/>
  <c r="AK187" i="8"/>
  <c r="AJ187" i="8"/>
  <c r="AI187" i="8"/>
  <c r="AH187" i="8"/>
  <c r="AG187" i="8"/>
  <c r="AF187" i="8"/>
  <c r="AE187" i="8"/>
  <c r="AD187" i="8"/>
  <c r="AC187" i="8"/>
  <c r="AB187" i="8"/>
  <c r="AA187" i="8"/>
  <c r="P187" i="8"/>
  <c r="O187" i="8"/>
  <c r="N187" i="8"/>
  <c r="I187" i="8"/>
  <c r="BM186" i="8"/>
  <c r="AZ186" i="8"/>
  <c r="AL186" i="8"/>
  <c r="AK186" i="8"/>
  <c r="AJ186" i="8"/>
  <c r="AI186" i="8"/>
  <c r="AH186" i="8"/>
  <c r="AG186" i="8"/>
  <c r="AF186" i="8"/>
  <c r="AE186" i="8"/>
  <c r="AD186" i="8"/>
  <c r="AC186" i="8"/>
  <c r="AB186" i="8"/>
  <c r="AA186" i="8"/>
  <c r="Z186" i="8" s="1"/>
  <c r="M186" i="8" s="1"/>
  <c r="W186" i="8"/>
  <c r="V186" i="8"/>
  <c r="T186" i="8"/>
  <c r="N186" i="8"/>
  <c r="I186" i="8"/>
  <c r="BM185" i="8"/>
  <c r="AZ185" i="8"/>
  <c r="AL185" i="8"/>
  <c r="AK185" i="8"/>
  <c r="AJ185" i="8"/>
  <c r="AI185" i="8"/>
  <c r="AH185" i="8"/>
  <c r="AG185" i="8"/>
  <c r="AF185" i="8"/>
  <c r="AE185" i="8"/>
  <c r="AD185" i="8"/>
  <c r="AC185" i="8"/>
  <c r="AB185" i="8"/>
  <c r="AA185" i="8"/>
  <c r="Z185" i="8" s="1"/>
  <c r="P185" i="8"/>
  <c r="O185" i="8"/>
  <c r="N185" i="8"/>
  <c r="M185" i="8"/>
  <c r="I185" i="8"/>
  <c r="BM184" i="8"/>
  <c r="AZ184" i="8"/>
  <c r="AL184" i="8"/>
  <c r="AK184" i="8"/>
  <c r="AJ184" i="8"/>
  <c r="AI184" i="8"/>
  <c r="AH184" i="8"/>
  <c r="AG184" i="8"/>
  <c r="AF184" i="8"/>
  <c r="AE184" i="8"/>
  <c r="AD184" i="8"/>
  <c r="AC184" i="8"/>
  <c r="AB184" i="8"/>
  <c r="AA184" i="8"/>
  <c r="O184" i="8"/>
  <c r="N184" i="8"/>
  <c r="I184" i="8"/>
  <c r="BM183" i="8"/>
  <c r="AZ183" i="8"/>
  <c r="AL183" i="8"/>
  <c r="AK183" i="8"/>
  <c r="AJ183" i="8"/>
  <c r="AI183" i="8"/>
  <c r="AH183" i="8"/>
  <c r="AG183" i="8"/>
  <c r="AF183" i="8"/>
  <c r="AE183" i="8"/>
  <c r="AD183" i="8"/>
  <c r="AC183" i="8"/>
  <c r="AB183" i="8"/>
  <c r="AA183" i="8"/>
  <c r="Z183" i="8" s="1"/>
  <c r="Y183" i="8"/>
  <c r="P183" i="8"/>
  <c r="O183" i="8"/>
  <c r="N183" i="8"/>
  <c r="M183" i="8" s="1"/>
  <c r="I183" i="8"/>
  <c r="BM182" i="8"/>
  <c r="AZ182" i="8"/>
  <c r="AL182" i="8"/>
  <c r="AK182" i="8"/>
  <c r="AJ182" i="8"/>
  <c r="AI182" i="8"/>
  <c r="AH182" i="8"/>
  <c r="AG182" i="8"/>
  <c r="AF182" i="8"/>
  <c r="T182" i="8" s="1"/>
  <c r="AE182" i="8"/>
  <c r="AD182" i="8"/>
  <c r="AC182" i="8"/>
  <c r="AB182" i="8"/>
  <c r="AA182" i="8"/>
  <c r="N182" i="8"/>
  <c r="I182" i="8"/>
  <c r="BM181" i="8"/>
  <c r="AZ181" i="8"/>
  <c r="AL181" i="8"/>
  <c r="AK181" i="8"/>
  <c r="AJ181" i="8"/>
  <c r="AI181" i="8"/>
  <c r="AH181" i="8"/>
  <c r="AG181" i="8"/>
  <c r="AF181" i="8"/>
  <c r="AE181" i="8"/>
  <c r="AD181" i="8"/>
  <c r="AC181" i="8"/>
  <c r="AB181" i="8"/>
  <c r="AA181" i="8"/>
  <c r="N181" i="8"/>
  <c r="I181" i="8"/>
  <c r="BM180" i="8"/>
  <c r="AZ180" i="8"/>
  <c r="AL180" i="8"/>
  <c r="AK180" i="8"/>
  <c r="AJ180" i="8"/>
  <c r="AI180" i="8"/>
  <c r="AH180" i="8"/>
  <c r="AG180" i="8"/>
  <c r="AF180" i="8"/>
  <c r="AE180" i="8"/>
  <c r="AD180" i="8"/>
  <c r="AC180" i="8"/>
  <c r="AB180" i="8"/>
  <c r="AA180" i="8"/>
  <c r="O180" i="8"/>
  <c r="N180" i="8"/>
  <c r="I180" i="8"/>
  <c r="BM179" i="8"/>
  <c r="AZ179" i="8"/>
  <c r="AL179" i="8"/>
  <c r="AK179" i="8"/>
  <c r="AJ179" i="8"/>
  <c r="AI179" i="8"/>
  <c r="AH179" i="8"/>
  <c r="AG179" i="8"/>
  <c r="AF179" i="8"/>
  <c r="AE179" i="8"/>
  <c r="AD179" i="8"/>
  <c r="AC179" i="8"/>
  <c r="AB179" i="8"/>
  <c r="AA179" i="8"/>
  <c r="Z179" i="8" s="1"/>
  <c r="Y179" i="8"/>
  <c r="P179" i="8"/>
  <c r="O179" i="8"/>
  <c r="N179" i="8"/>
  <c r="I179" i="8"/>
  <c r="BM178" i="8"/>
  <c r="AZ178" i="8"/>
  <c r="AL178" i="8"/>
  <c r="AK178" i="8"/>
  <c r="AJ178" i="8"/>
  <c r="AI178" i="8"/>
  <c r="AH178" i="8"/>
  <c r="AG178" i="8"/>
  <c r="AF178" i="8"/>
  <c r="AE178" i="8"/>
  <c r="AD178" i="8"/>
  <c r="AC178" i="8"/>
  <c r="AB178" i="8"/>
  <c r="AA178" i="8"/>
  <c r="Z178" i="8"/>
  <c r="M178" i="8" s="1"/>
  <c r="Y178" i="8"/>
  <c r="N178" i="8"/>
  <c r="I178" i="8"/>
  <c r="BM177" i="8"/>
  <c r="AZ177" i="8"/>
  <c r="AL177" i="8"/>
  <c r="AK177" i="8"/>
  <c r="Z177" i="8" s="1"/>
  <c r="AJ177" i="8"/>
  <c r="AI177" i="8"/>
  <c r="AH177" i="8"/>
  <c r="AG177" i="8"/>
  <c r="AF177" i="8"/>
  <c r="AE177" i="8"/>
  <c r="AD177" i="8"/>
  <c r="AC177" i="8"/>
  <c r="AB177" i="8"/>
  <c r="AA177" i="8"/>
  <c r="N177" i="8"/>
  <c r="M177" i="8" s="1"/>
  <c r="I177" i="8"/>
  <c r="BM176" i="8"/>
  <c r="AZ176" i="8"/>
  <c r="AL176" i="8"/>
  <c r="AK176" i="8"/>
  <c r="AJ176" i="8"/>
  <c r="AI176" i="8"/>
  <c r="AH176" i="8"/>
  <c r="AG176" i="8"/>
  <c r="AF176" i="8"/>
  <c r="AE176" i="8"/>
  <c r="AD176" i="8"/>
  <c r="AC176" i="8"/>
  <c r="AB176" i="8"/>
  <c r="AA176" i="8"/>
  <c r="Y176" i="8" s="1"/>
  <c r="Z176" i="8"/>
  <c r="V176" i="8"/>
  <c r="U176" i="8"/>
  <c r="T176" i="8"/>
  <c r="S176" i="8"/>
  <c r="O176" i="8"/>
  <c r="N176" i="8"/>
  <c r="I176" i="8"/>
  <c r="BM175" i="8"/>
  <c r="AZ175" i="8"/>
  <c r="AL175" i="8"/>
  <c r="AK175" i="8"/>
  <c r="AJ175" i="8"/>
  <c r="AI175" i="8"/>
  <c r="AH175" i="8"/>
  <c r="AG175" i="8"/>
  <c r="AF175" i="8"/>
  <c r="AE175" i="8"/>
  <c r="AD175" i="8"/>
  <c r="AC175" i="8"/>
  <c r="AB175" i="8"/>
  <c r="AA175" i="8"/>
  <c r="Z175" i="8" s="1"/>
  <c r="Y175" i="8"/>
  <c r="U175" i="8"/>
  <c r="T175" i="8"/>
  <c r="S175" i="8"/>
  <c r="R175" i="8"/>
  <c r="Q175" i="8"/>
  <c r="P175" i="8"/>
  <c r="O175" i="8"/>
  <c r="N175" i="8"/>
  <c r="I175" i="8"/>
  <c r="BM174" i="8"/>
  <c r="AZ174" i="8"/>
  <c r="AL174" i="8"/>
  <c r="AK174" i="8"/>
  <c r="AJ174" i="8"/>
  <c r="AI174" i="8"/>
  <c r="AH174" i="8"/>
  <c r="AG174" i="8"/>
  <c r="AF174" i="8"/>
  <c r="AE174" i="8"/>
  <c r="AD174" i="8"/>
  <c r="AC174" i="8"/>
  <c r="AB174" i="8"/>
  <c r="AA174" i="8"/>
  <c r="N174" i="8"/>
  <c r="I174" i="8"/>
  <c r="BM173" i="8"/>
  <c r="AZ173" i="8"/>
  <c r="AL173" i="8"/>
  <c r="AK173" i="8"/>
  <c r="AJ173" i="8"/>
  <c r="AI173" i="8"/>
  <c r="AH173" i="8"/>
  <c r="AG173" i="8"/>
  <c r="AF173" i="8"/>
  <c r="AE173" i="8"/>
  <c r="AD173" i="8"/>
  <c r="AC173" i="8"/>
  <c r="AB173" i="8"/>
  <c r="AA173" i="8"/>
  <c r="AM173" i="8" s="1"/>
  <c r="Z173" i="8"/>
  <c r="W173" i="8"/>
  <c r="R173" i="8"/>
  <c r="Q173" i="8"/>
  <c r="N173" i="8"/>
  <c r="M173" i="8" s="1"/>
  <c r="I173" i="8"/>
  <c r="BM172" i="8"/>
  <c r="AZ172" i="8"/>
  <c r="AL172" i="8"/>
  <c r="AK172" i="8"/>
  <c r="AJ172" i="8"/>
  <c r="AI172" i="8"/>
  <c r="AH172" i="8"/>
  <c r="AG172" i="8"/>
  <c r="AF172" i="8"/>
  <c r="AE172" i="8"/>
  <c r="AD172" i="8"/>
  <c r="AC172" i="8"/>
  <c r="AB172" i="8"/>
  <c r="AA172" i="8"/>
  <c r="U172" i="8"/>
  <c r="T172" i="8"/>
  <c r="S172" i="8"/>
  <c r="Q172" i="8"/>
  <c r="O172" i="8"/>
  <c r="N172" i="8"/>
  <c r="I172" i="8"/>
  <c r="BM171" i="8"/>
  <c r="AZ171" i="8"/>
  <c r="AL171" i="8"/>
  <c r="AK171" i="8"/>
  <c r="AJ171" i="8"/>
  <c r="AI171" i="8"/>
  <c r="Y171" i="8" s="1"/>
  <c r="AH171" i="8"/>
  <c r="AG171" i="8"/>
  <c r="AF171" i="8"/>
  <c r="AE171" i="8"/>
  <c r="AD171" i="8"/>
  <c r="AC171" i="8"/>
  <c r="AB171" i="8"/>
  <c r="AA171" i="8"/>
  <c r="Z171" i="8" s="1"/>
  <c r="M171" i="8" s="1"/>
  <c r="W171" i="8"/>
  <c r="U171" i="8"/>
  <c r="N171" i="8"/>
  <c r="I171" i="8"/>
  <c r="BM170" i="8"/>
  <c r="AZ170" i="8"/>
  <c r="AL170" i="8"/>
  <c r="AK170" i="8"/>
  <c r="AJ170" i="8"/>
  <c r="AI170" i="8"/>
  <c r="AH170" i="8"/>
  <c r="AG170" i="8"/>
  <c r="AF170" i="8"/>
  <c r="AE170" i="8"/>
  <c r="AD170" i="8"/>
  <c r="AC170" i="8"/>
  <c r="AB170" i="8"/>
  <c r="AA170" i="8"/>
  <c r="N170" i="8"/>
  <c r="I170" i="8"/>
  <c r="BM169" i="8"/>
  <c r="AZ169" i="8"/>
  <c r="AL169" i="8"/>
  <c r="AK169" i="8"/>
  <c r="AJ169" i="8"/>
  <c r="AI169" i="8"/>
  <c r="AH169" i="8"/>
  <c r="AG169" i="8"/>
  <c r="AF169" i="8"/>
  <c r="AE169" i="8"/>
  <c r="AD169" i="8"/>
  <c r="AC169" i="8"/>
  <c r="AB169" i="8"/>
  <c r="AA169" i="8"/>
  <c r="Y169" i="8" s="1"/>
  <c r="W169" i="8"/>
  <c r="U169" i="8"/>
  <c r="T169" i="8"/>
  <c r="O169" i="8"/>
  <c r="N169" i="8"/>
  <c r="I169" i="8"/>
  <c r="BM168" i="8"/>
  <c r="AZ168" i="8"/>
  <c r="AL168" i="8"/>
  <c r="AK168" i="8"/>
  <c r="AJ168" i="8"/>
  <c r="AI168" i="8"/>
  <c r="W168" i="8" s="1"/>
  <c r="AH168" i="8"/>
  <c r="AG168" i="8"/>
  <c r="AF168" i="8"/>
  <c r="AE168" i="8"/>
  <c r="AD168" i="8"/>
  <c r="AC168" i="8"/>
  <c r="AB168" i="8"/>
  <c r="AA168" i="8"/>
  <c r="N168" i="8"/>
  <c r="I168" i="8"/>
  <c r="BM167" i="8"/>
  <c r="AZ167" i="8"/>
  <c r="AL167" i="8"/>
  <c r="AK167" i="8"/>
  <c r="AJ167" i="8"/>
  <c r="AI167" i="8"/>
  <c r="AH167" i="8"/>
  <c r="AG167" i="8"/>
  <c r="AF167" i="8"/>
  <c r="AE167" i="8"/>
  <c r="AD167" i="8"/>
  <c r="AC167" i="8"/>
  <c r="AB167" i="8"/>
  <c r="AA167" i="8"/>
  <c r="Z167" i="8"/>
  <c r="M167" i="8" s="1"/>
  <c r="W167" i="8"/>
  <c r="R167" i="8"/>
  <c r="Q167" i="8"/>
  <c r="N167" i="8"/>
  <c r="I167" i="8"/>
  <c r="BM166" i="8"/>
  <c r="AZ166" i="8"/>
  <c r="AL166" i="8"/>
  <c r="AK166" i="8"/>
  <c r="AJ166" i="8"/>
  <c r="AI166" i="8"/>
  <c r="AH166" i="8"/>
  <c r="X166" i="8" s="1"/>
  <c r="AG166" i="8"/>
  <c r="AF166" i="8"/>
  <c r="AE166" i="8"/>
  <c r="AD166" i="8"/>
  <c r="AC166" i="8"/>
  <c r="AB166" i="8"/>
  <c r="AA166" i="8"/>
  <c r="P166" i="8" s="1"/>
  <c r="U166" i="8"/>
  <c r="T166" i="8"/>
  <c r="S166" i="8"/>
  <c r="R166" i="8"/>
  <c r="Q166" i="8"/>
  <c r="O166" i="8"/>
  <c r="N166" i="8"/>
  <c r="I166" i="8"/>
  <c r="BM165" i="8"/>
  <c r="AZ165" i="8"/>
  <c r="AL165" i="8"/>
  <c r="AK165" i="8"/>
  <c r="AJ165" i="8"/>
  <c r="AI165" i="8"/>
  <c r="AH165" i="8"/>
  <c r="AG165" i="8"/>
  <c r="AF165" i="8"/>
  <c r="AE165" i="8"/>
  <c r="AD165" i="8"/>
  <c r="AC165" i="8"/>
  <c r="AB165" i="8"/>
  <c r="Z165" i="8" s="1"/>
  <c r="AA165" i="8"/>
  <c r="Y165" i="8" s="1"/>
  <c r="X165" i="8"/>
  <c r="N165" i="8"/>
  <c r="M165" i="8"/>
  <c r="I165" i="8"/>
  <c r="BM164" i="8"/>
  <c r="AZ164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P164" i="8" s="1"/>
  <c r="O164" i="8"/>
  <c r="N164" i="8"/>
  <c r="I164" i="8"/>
  <c r="BM163" i="8"/>
  <c r="AZ163" i="8"/>
  <c r="AL163" i="8"/>
  <c r="AK163" i="8"/>
  <c r="AJ163" i="8"/>
  <c r="AI163" i="8"/>
  <c r="AH163" i="8"/>
  <c r="AG163" i="8"/>
  <c r="AF163" i="8"/>
  <c r="AE163" i="8"/>
  <c r="AD163" i="8"/>
  <c r="AC163" i="8"/>
  <c r="AB163" i="8"/>
  <c r="AA163" i="8"/>
  <c r="Z163" i="8"/>
  <c r="R163" i="8"/>
  <c r="N163" i="8"/>
  <c r="I163" i="8"/>
  <c r="BM162" i="8"/>
  <c r="AZ162" i="8"/>
  <c r="AL162" i="8"/>
  <c r="AK162" i="8"/>
  <c r="AJ162" i="8"/>
  <c r="AI162" i="8"/>
  <c r="AH162" i="8"/>
  <c r="AG162" i="8"/>
  <c r="AF162" i="8"/>
  <c r="AE162" i="8"/>
  <c r="AD162" i="8"/>
  <c r="AC162" i="8"/>
  <c r="AB162" i="8"/>
  <c r="AA162" i="8"/>
  <c r="Q162" i="8"/>
  <c r="O162" i="8"/>
  <c r="N162" i="8"/>
  <c r="I162" i="8"/>
  <c r="BM161" i="8"/>
  <c r="AZ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 s="1"/>
  <c r="P161" i="8"/>
  <c r="N161" i="8"/>
  <c r="I161" i="8"/>
  <c r="BM160" i="8"/>
  <c r="AZ160" i="8"/>
  <c r="AL160" i="8"/>
  <c r="AK160" i="8"/>
  <c r="AJ160" i="8"/>
  <c r="AI160" i="8"/>
  <c r="AH160" i="8"/>
  <c r="AG160" i="8"/>
  <c r="AF160" i="8"/>
  <c r="AE160" i="8"/>
  <c r="AD160" i="8"/>
  <c r="AC160" i="8"/>
  <c r="AB160" i="8"/>
  <c r="AA160" i="8"/>
  <c r="R160" i="8"/>
  <c r="Q160" i="8"/>
  <c r="O160" i="8"/>
  <c r="N160" i="8"/>
  <c r="I160" i="8"/>
  <c r="BM159" i="8"/>
  <c r="AZ159" i="8"/>
  <c r="AL159" i="8"/>
  <c r="AK159" i="8"/>
  <c r="AJ159" i="8"/>
  <c r="AI159" i="8"/>
  <c r="AH159" i="8"/>
  <c r="AG159" i="8"/>
  <c r="AF159" i="8"/>
  <c r="AE159" i="8"/>
  <c r="AD159" i="8"/>
  <c r="AC159" i="8"/>
  <c r="S159" i="8" s="1"/>
  <c r="AB159" i="8"/>
  <c r="AA159" i="8"/>
  <c r="Q159" i="8"/>
  <c r="P159" i="8"/>
  <c r="N159" i="8"/>
  <c r="I159" i="8"/>
  <c r="BM158" i="8"/>
  <c r="AZ158" i="8"/>
  <c r="AL158" i="8"/>
  <c r="AK158" i="8"/>
  <c r="AJ158" i="8"/>
  <c r="AI158" i="8"/>
  <c r="AH158" i="8"/>
  <c r="AG158" i="8"/>
  <c r="AF158" i="8"/>
  <c r="V158" i="8" s="1"/>
  <c r="AE158" i="8"/>
  <c r="AD158" i="8"/>
  <c r="AC158" i="8"/>
  <c r="AB158" i="8"/>
  <c r="AA158" i="8"/>
  <c r="Z158" i="8" s="1"/>
  <c r="W158" i="8"/>
  <c r="O158" i="8"/>
  <c r="N158" i="8"/>
  <c r="M158" i="8" s="1"/>
  <c r="I158" i="8"/>
  <c r="BM157" i="8"/>
  <c r="AZ157" i="8"/>
  <c r="AL157" i="8"/>
  <c r="AK157" i="8"/>
  <c r="AJ157" i="8"/>
  <c r="AI157" i="8"/>
  <c r="AH157" i="8"/>
  <c r="AG157" i="8"/>
  <c r="AF157" i="8"/>
  <c r="AE157" i="8"/>
  <c r="AD157" i="8"/>
  <c r="AC157" i="8"/>
  <c r="AB157" i="8"/>
  <c r="Y157" i="8" s="1"/>
  <c r="AA157" i="8"/>
  <c r="T157" i="8" s="1"/>
  <c r="S157" i="8"/>
  <c r="R157" i="8"/>
  <c r="Q157" i="8"/>
  <c r="P157" i="8"/>
  <c r="O157" i="8"/>
  <c r="N157" i="8"/>
  <c r="I157" i="8"/>
  <c r="BM156" i="8"/>
  <c r="AZ156" i="8"/>
  <c r="AL156" i="8"/>
  <c r="AK156" i="8"/>
  <c r="AJ156" i="8"/>
  <c r="AI156" i="8"/>
  <c r="AH156" i="8"/>
  <c r="AG156" i="8"/>
  <c r="AF156" i="8"/>
  <c r="AE156" i="8"/>
  <c r="AD156" i="8"/>
  <c r="AC156" i="8"/>
  <c r="AB156" i="8"/>
  <c r="AA156" i="8"/>
  <c r="P156" i="8" s="1"/>
  <c r="V156" i="8"/>
  <c r="U156" i="8"/>
  <c r="T156" i="8"/>
  <c r="R156" i="8"/>
  <c r="Q156" i="8"/>
  <c r="O156" i="8"/>
  <c r="N156" i="8"/>
  <c r="I156" i="8"/>
  <c r="BM155" i="8"/>
  <c r="AZ155" i="8"/>
  <c r="AL155" i="8"/>
  <c r="AK155" i="8"/>
  <c r="AJ155" i="8"/>
  <c r="AI155" i="8"/>
  <c r="AH155" i="8"/>
  <c r="AG155" i="8"/>
  <c r="AF155" i="8"/>
  <c r="AE155" i="8"/>
  <c r="AD155" i="8"/>
  <c r="AC155" i="8"/>
  <c r="AB155" i="8"/>
  <c r="AA155" i="8"/>
  <c r="R155" i="8"/>
  <c r="Q155" i="8"/>
  <c r="P155" i="8"/>
  <c r="N155" i="8"/>
  <c r="I155" i="8"/>
  <c r="BM154" i="8"/>
  <c r="AZ154" i="8"/>
  <c r="AL154" i="8"/>
  <c r="AK154" i="8"/>
  <c r="AJ154" i="8"/>
  <c r="AI154" i="8"/>
  <c r="AH154" i="8"/>
  <c r="AG154" i="8"/>
  <c r="U154" i="8" s="1"/>
  <c r="AF154" i="8"/>
  <c r="AE154" i="8"/>
  <c r="AD154" i="8"/>
  <c r="AC154" i="8"/>
  <c r="AB154" i="8"/>
  <c r="AA154" i="8"/>
  <c r="P154" i="8" s="1"/>
  <c r="T154" i="8"/>
  <c r="S154" i="8"/>
  <c r="R154" i="8"/>
  <c r="Q154" i="8"/>
  <c r="O154" i="8"/>
  <c r="N154" i="8"/>
  <c r="I154" i="8"/>
  <c r="BM153" i="8"/>
  <c r="AZ153" i="8"/>
  <c r="AL153" i="8"/>
  <c r="AK153" i="8"/>
  <c r="AJ153" i="8"/>
  <c r="AI153" i="8"/>
  <c r="AH153" i="8"/>
  <c r="AG153" i="8"/>
  <c r="AF153" i="8"/>
  <c r="AE153" i="8"/>
  <c r="AD153" i="8"/>
  <c r="AC153" i="8"/>
  <c r="AB153" i="8"/>
  <c r="AA153" i="8"/>
  <c r="Y153" i="8"/>
  <c r="X153" i="8"/>
  <c r="N153" i="8"/>
  <c r="I153" i="8"/>
  <c r="BM152" i="8"/>
  <c r="AZ152" i="8"/>
  <c r="AL152" i="8"/>
  <c r="AK152" i="8"/>
  <c r="AJ152" i="8"/>
  <c r="AI152" i="8"/>
  <c r="AH152" i="8"/>
  <c r="AG152" i="8"/>
  <c r="AF152" i="8"/>
  <c r="AE152" i="8"/>
  <c r="AD152" i="8"/>
  <c r="AC152" i="8"/>
  <c r="AB152" i="8"/>
  <c r="AA152" i="8"/>
  <c r="P152" i="8" s="1"/>
  <c r="O152" i="8"/>
  <c r="N152" i="8"/>
  <c r="I152" i="8"/>
  <c r="BM151" i="8"/>
  <c r="AZ151" i="8"/>
  <c r="AL151" i="8"/>
  <c r="AK151" i="8"/>
  <c r="AJ151" i="8"/>
  <c r="AI151" i="8"/>
  <c r="AH151" i="8"/>
  <c r="AG151" i="8"/>
  <c r="AF151" i="8"/>
  <c r="AE151" i="8"/>
  <c r="AD151" i="8"/>
  <c r="AC151" i="8"/>
  <c r="AB151" i="8"/>
  <c r="AA151" i="8"/>
  <c r="N151" i="8"/>
  <c r="I151" i="8"/>
  <c r="BM150" i="8"/>
  <c r="AZ150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O150" i="8"/>
  <c r="N150" i="8"/>
  <c r="M150" i="8"/>
  <c r="I150" i="8"/>
  <c r="BM149" i="8"/>
  <c r="AZ149" i="8"/>
  <c r="AL149" i="8"/>
  <c r="AK149" i="8"/>
  <c r="AJ149" i="8"/>
  <c r="AI149" i="8"/>
  <c r="AH149" i="8"/>
  <c r="AG149" i="8"/>
  <c r="AF149" i="8"/>
  <c r="AE149" i="8"/>
  <c r="AD149" i="8"/>
  <c r="AC149" i="8"/>
  <c r="AB149" i="8"/>
  <c r="AA149" i="8"/>
  <c r="P149" i="8"/>
  <c r="N149" i="8"/>
  <c r="I149" i="8"/>
  <c r="BM148" i="8"/>
  <c r="AZ148" i="8"/>
  <c r="AL148" i="8"/>
  <c r="AK148" i="8"/>
  <c r="AJ148" i="8"/>
  <c r="AI148" i="8"/>
  <c r="AH148" i="8"/>
  <c r="AG148" i="8"/>
  <c r="AF148" i="8"/>
  <c r="AE148" i="8"/>
  <c r="AD148" i="8"/>
  <c r="AC148" i="8"/>
  <c r="AB148" i="8"/>
  <c r="AA148" i="8"/>
  <c r="Q148" i="8"/>
  <c r="N148" i="8"/>
  <c r="I148" i="8"/>
  <c r="BM147" i="8"/>
  <c r="AZ147" i="8"/>
  <c r="AL147" i="8"/>
  <c r="AK147" i="8"/>
  <c r="AJ147" i="8"/>
  <c r="AI147" i="8"/>
  <c r="AH147" i="8"/>
  <c r="AG147" i="8"/>
  <c r="AF147" i="8"/>
  <c r="AE147" i="8"/>
  <c r="AD147" i="8"/>
  <c r="AC147" i="8"/>
  <c r="AB147" i="8"/>
  <c r="AA147" i="8"/>
  <c r="R147" i="8"/>
  <c r="Q147" i="8"/>
  <c r="P147" i="8"/>
  <c r="N147" i="8"/>
  <c r="I147" i="8"/>
  <c r="BM146" i="8"/>
  <c r="AZ146" i="8"/>
  <c r="AL146" i="8"/>
  <c r="AK146" i="8"/>
  <c r="AJ146" i="8"/>
  <c r="AI146" i="8"/>
  <c r="AH146" i="8"/>
  <c r="AG146" i="8"/>
  <c r="AF146" i="8"/>
  <c r="AE146" i="8"/>
  <c r="AD146" i="8"/>
  <c r="AC146" i="8"/>
  <c r="AB146" i="8"/>
  <c r="AA146" i="8"/>
  <c r="O146" i="8"/>
  <c r="N146" i="8"/>
  <c r="I146" i="8"/>
  <c r="BM145" i="8"/>
  <c r="AZ145" i="8"/>
  <c r="AL145" i="8"/>
  <c r="AK145" i="8"/>
  <c r="AJ145" i="8"/>
  <c r="AI145" i="8"/>
  <c r="AH145" i="8"/>
  <c r="AG145" i="8"/>
  <c r="AF145" i="8"/>
  <c r="AE145" i="8"/>
  <c r="AD145" i="8"/>
  <c r="AC145" i="8"/>
  <c r="AB145" i="8"/>
  <c r="AA145" i="8"/>
  <c r="P145" i="8"/>
  <c r="O145" i="8"/>
  <c r="N145" i="8"/>
  <c r="I145" i="8"/>
  <c r="BM144" i="8"/>
  <c r="AZ144" i="8"/>
  <c r="AL144" i="8"/>
  <c r="AK144" i="8"/>
  <c r="AJ144" i="8"/>
  <c r="AI144" i="8"/>
  <c r="AH144" i="8"/>
  <c r="AG144" i="8"/>
  <c r="AF144" i="8"/>
  <c r="AE144" i="8"/>
  <c r="AD144" i="8"/>
  <c r="AC144" i="8"/>
  <c r="AB144" i="8"/>
  <c r="AA144" i="8"/>
  <c r="P144" i="8" s="1"/>
  <c r="U144" i="8"/>
  <c r="T144" i="8"/>
  <c r="R144" i="8"/>
  <c r="Q144" i="8"/>
  <c r="O144" i="8"/>
  <c r="N144" i="8"/>
  <c r="I144" i="8"/>
  <c r="BM143" i="8"/>
  <c r="AZ143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R143" i="8"/>
  <c r="Q143" i="8"/>
  <c r="P143" i="8"/>
  <c r="O143" i="8"/>
  <c r="N143" i="8"/>
  <c r="I143" i="8"/>
  <c r="BM142" i="8"/>
  <c r="AZ142" i="8"/>
  <c r="AL142" i="8"/>
  <c r="AK142" i="8"/>
  <c r="AJ142" i="8"/>
  <c r="AI142" i="8"/>
  <c r="AH142" i="8"/>
  <c r="AG142" i="8"/>
  <c r="AF142" i="8"/>
  <c r="AE142" i="8"/>
  <c r="AD142" i="8"/>
  <c r="AC142" i="8"/>
  <c r="AB142" i="8"/>
  <c r="AA142" i="8"/>
  <c r="P142" i="8" s="1"/>
  <c r="S142" i="8"/>
  <c r="R142" i="8"/>
  <c r="Q142" i="8"/>
  <c r="O142" i="8"/>
  <c r="N142" i="8"/>
  <c r="I142" i="8"/>
  <c r="BM141" i="8"/>
  <c r="AZ141" i="8"/>
  <c r="AL141" i="8"/>
  <c r="AK141" i="8"/>
  <c r="AJ141" i="8"/>
  <c r="AI141" i="8"/>
  <c r="AH141" i="8"/>
  <c r="AG141" i="8"/>
  <c r="AF141" i="8"/>
  <c r="AE141" i="8"/>
  <c r="AD141" i="8"/>
  <c r="AC141" i="8"/>
  <c r="AB141" i="8"/>
  <c r="AA141" i="8"/>
  <c r="Z141" i="8" s="1"/>
  <c r="M141" i="8" s="1"/>
  <c r="W141" i="8"/>
  <c r="T141" i="8"/>
  <c r="N141" i="8"/>
  <c r="I141" i="8"/>
  <c r="BM140" i="8"/>
  <c r="AZ140" i="8"/>
  <c r="AL140" i="8"/>
  <c r="AK140" i="8"/>
  <c r="AJ140" i="8"/>
  <c r="AI140" i="8"/>
  <c r="AH140" i="8"/>
  <c r="Z140" i="8" s="1"/>
  <c r="M140" i="8" s="1"/>
  <c r="AG140" i="8"/>
  <c r="AF140" i="8"/>
  <c r="AE140" i="8"/>
  <c r="AD140" i="8"/>
  <c r="AC140" i="8"/>
  <c r="AB140" i="8"/>
  <c r="AA140" i="8"/>
  <c r="P140" i="8" s="1"/>
  <c r="U140" i="8"/>
  <c r="T140" i="8"/>
  <c r="S140" i="8"/>
  <c r="R140" i="8"/>
  <c r="Q140" i="8"/>
  <c r="O140" i="8"/>
  <c r="N140" i="8"/>
  <c r="I140" i="8"/>
  <c r="BM139" i="8"/>
  <c r="AZ139" i="8"/>
  <c r="AL139" i="8"/>
  <c r="AK139" i="8"/>
  <c r="AJ139" i="8"/>
  <c r="AI139" i="8"/>
  <c r="AH139" i="8"/>
  <c r="AG139" i="8"/>
  <c r="AF139" i="8"/>
  <c r="AE139" i="8"/>
  <c r="AD139" i="8"/>
  <c r="AC139" i="8"/>
  <c r="AB139" i="8"/>
  <c r="AA139" i="8"/>
  <c r="Z139" i="8" s="1"/>
  <c r="N139" i="8"/>
  <c r="M139" i="8"/>
  <c r="I139" i="8"/>
  <c r="BM138" i="8"/>
  <c r="AZ138" i="8"/>
  <c r="AL138" i="8"/>
  <c r="AK138" i="8"/>
  <c r="AJ138" i="8"/>
  <c r="AI138" i="8"/>
  <c r="AH138" i="8"/>
  <c r="AG138" i="8"/>
  <c r="AF138" i="8"/>
  <c r="AE138" i="8"/>
  <c r="AD138" i="8"/>
  <c r="AC138" i="8"/>
  <c r="AB138" i="8"/>
  <c r="AA138" i="8"/>
  <c r="Z138" i="8"/>
  <c r="N138" i="8"/>
  <c r="I138" i="8"/>
  <c r="BM137" i="8"/>
  <c r="AZ137" i="8"/>
  <c r="AL137" i="8"/>
  <c r="AK137" i="8"/>
  <c r="Z137" i="8" s="1"/>
  <c r="AJ137" i="8"/>
  <c r="AI137" i="8"/>
  <c r="AH137" i="8"/>
  <c r="AG137" i="8"/>
  <c r="AF137" i="8"/>
  <c r="AE137" i="8"/>
  <c r="AD137" i="8"/>
  <c r="AC137" i="8"/>
  <c r="AB137" i="8"/>
  <c r="Q137" i="8" s="1"/>
  <c r="AA137" i="8"/>
  <c r="Y137" i="8"/>
  <c r="R137" i="8"/>
  <c r="P137" i="8"/>
  <c r="O137" i="8"/>
  <c r="N137" i="8"/>
  <c r="I137" i="8"/>
  <c r="BM136" i="8"/>
  <c r="AZ136" i="8"/>
  <c r="AL136" i="8"/>
  <c r="AK136" i="8"/>
  <c r="AJ136" i="8"/>
  <c r="AI136" i="8"/>
  <c r="AH136" i="8"/>
  <c r="AG136" i="8"/>
  <c r="AF136" i="8"/>
  <c r="AE136" i="8"/>
  <c r="AD136" i="8"/>
  <c r="AC136" i="8"/>
  <c r="S136" i="8" s="1"/>
  <c r="AB136" i="8"/>
  <c r="AA136" i="8"/>
  <c r="R136" i="8"/>
  <c r="Q136" i="8"/>
  <c r="P136" i="8"/>
  <c r="O136" i="8"/>
  <c r="N136" i="8"/>
  <c r="I136" i="8"/>
  <c r="BM135" i="8"/>
  <c r="AZ135" i="8"/>
  <c r="AL135" i="8"/>
  <c r="AK135" i="8"/>
  <c r="AJ135" i="8"/>
  <c r="AI135" i="8"/>
  <c r="AH135" i="8"/>
  <c r="AG135" i="8"/>
  <c r="AF135" i="8"/>
  <c r="AE135" i="8"/>
  <c r="AD135" i="8"/>
  <c r="AC135" i="8"/>
  <c r="AB135" i="8"/>
  <c r="Q135" i="8" s="1"/>
  <c r="AA135" i="8"/>
  <c r="P135" i="8"/>
  <c r="O135" i="8"/>
  <c r="N135" i="8"/>
  <c r="I135" i="8"/>
  <c r="BM134" i="8"/>
  <c r="AZ134" i="8"/>
  <c r="AL134" i="8"/>
  <c r="AK134" i="8"/>
  <c r="AJ134" i="8"/>
  <c r="AI134" i="8"/>
  <c r="AH134" i="8"/>
  <c r="AG134" i="8"/>
  <c r="AF134" i="8"/>
  <c r="AE134" i="8"/>
  <c r="AD134" i="8"/>
  <c r="AC134" i="8"/>
  <c r="AB134" i="8"/>
  <c r="AA134" i="8"/>
  <c r="Z134" i="8" s="1"/>
  <c r="R134" i="8"/>
  <c r="Q134" i="8"/>
  <c r="N134" i="8"/>
  <c r="I134" i="8"/>
  <c r="BM133" i="8"/>
  <c r="AZ133" i="8"/>
  <c r="AL133" i="8"/>
  <c r="AK133" i="8"/>
  <c r="AJ133" i="8"/>
  <c r="AI133" i="8"/>
  <c r="AH133" i="8"/>
  <c r="W133" i="8" s="1"/>
  <c r="AG133" i="8"/>
  <c r="AF133" i="8"/>
  <c r="AE133" i="8"/>
  <c r="T133" i="8" s="1"/>
  <c r="AD133" i="8"/>
  <c r="AC133" i="8"/>
  <c r="AB133" i="8"/>
  <c r="Q133" i="8" s="1"/>
  <c r="AA133" i="8"/>
  <c r="Z133" i="8"/>
  <c r="M133" i="8" s="1"/>
  <c r="Y133" i="8"/>
  <c r="X133" i="8"/>
  <c r="V133" i="8"/>
  <c r="U133" i="8"/>
  <c r="S133" i="8"/>
  <c r="R133" i="8"/>
  <c r="P133" i="8"/>
  <c r="O133" i="8"/>
  <c r="N133" i="8"/>
  <c r="I133" i="8"/>
  <c r="BM132" i="8"/>
  <c r="AZ132" i="8"/>
  <c r="AL132" i="8"/>
  <c r="AK132" i="8"/>
  <c r="AJ132" i="8"/>
  <c r="AI132" i="8"/>
  <c r="AH132" i="8"/>
  <c r="AG132" i="8"/>
  <c r="AF132" i="8"/>
  <c r="AE132" i="8"/>
  <c r="AD132" i="8"/>
  <c r="AC132" i="8"/>
  <c r="AB132" i="8"/>
  <c r="Z132" i="8" s="1"/>
  <c r="AA132" i="8"/>
  <c r="Q132" i="8" s="1"/>
  <c r="P132" i="8"/>
  <c r="O132" i="8"/>
  <c r="N132" i="8"/>
  <c r="I132" i="8"/>
  <c r="BM131" i="8"/>
  <c r="AZ131" i="8"/>
  <c r="AL131" i="8"/>
  <c r="AK131" i="8"/>
  <c r="AJ131" i="8"/>
  <c r="AI131" i="8"/>
  <c r="AH131" i="8"/>
  <c r="AG131" i="8"/>
  <c r="AF131" i="8"/>
  <c r="AE131" i="8"/>
  <c r="AD131" i="8"/>
  <c r="AC131" i="8"/>
  <c r="AB131" i="8"/>
  <c r="Q131" i="8" s="1"/>
  <c r="AA131" i="8"/>
  <c r="P131" i="8"/>
  <c r="O131" i="8"/>
  <c r="N131" i="8"/>
  <c r="I131" i="8"/>
  <c r="BM130" i="8"/>
  <c r="AZ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R130" i="8"/>
  <c r="N130" i="8"/>
  <c r="I130" i="8"/>
  <c r="BM129" i="8"/>
  <c r="AZ129" i="8"/>
  <c r="AL129" i="8"/>
  <c r="AK129" i="8"/>
  <c r="Z129" i="8" s="1"/>
  <c r="M129" i="8" s="1"/>
  <c r="AJ129" i="8"/>
  <c r="AI129" i="8"/>
  <c r="AH129" i="8"/>
  <c r="AG129" i="8"/>
  <c r="V129" i="8" s="1"/>
  <c r="AF129" i="8"/>
  <c r="AE129" i="8"/>
  <c r="AD129" i="8"/>
  <c r="AC129" i="8"/>
  <c r="AB129" i="8"/>
  <c r="Q129" i="8" s="1"/>
  <c r="AA129" i="8"/>
  <c r="Y129" i="8"/>
  <c r="X129" i="8"/>
  <c r="W129" i="8"/>
  <c r="U129" i="8"/>
  <c r="T129" i="8"/>
  <c r="S129" i="8"/>
  <c r="R129" i="8"/>
  <c r="P129" i="8"/>
  <c r="O129" i="8"/>
  <c r="N129" i="8"/>
  <c r="I129" i="8"/>
  <c r="BM128" i="8"/>
  <c r="AZ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O128" i="8"/>
  <c r="N128" i="8"/>
  <c r="I128" i="8"/>
  <c r="BM127" i="8"/>
  <c r="AZ127" i="8"/>
  <c r="AL127" i="8"/>
  <c r="AK127" i="8"/>
  <c r="AJ127" i="8"/>
  <c r="AI127" i="8"/>
  <c r="AH127" i="8"/>
  <c r="AG127" i="8"/>
  <c r="AF127" i="8"/>
  <c r="AE127" i="8"/>
  <c r="AD127" i="8"/>
  <c r="AC127" i="8"/>
  <c r="AB127" i="8"/>
  <c r="Q127" i="8" s="1"/>
  <c r="AA127" i="8"/>
  <c r="P127" i="8"/>
  <c r="O127" i="8"/>
  <c r="N127" i="8"/>
  <c r="I127" i="8"/>
  <c r="BM126" i="8"/>
  <c r="AZ126" i="8"/>
  <c r="AL126" i="8"/>
  <c r="AK126" i="8"/>
  <c r="AJ126" i="8"/>
  <c r="AI126" i="8"/>
  <c r="AH126" i="8"/>
  <c r="AG126" i="8"/>
  <c r="AF126" i="8"/>
  <c r="AE126" i="8"/>
  <c r="AD126" i="8"/>
  <c r="AC126" i="8"/>
  <c r="AB126" i="8"/>
  <c r="AA126" i="8"/>
  <c r="Z126" i="8" s="1"/>
  <c r="M126" i="8" s="1"/>
  <c r="O126" i="8"/>
  <c r="N126" i="8"/>
  <c r="I126" i="8"/>
  <c r="BM125" i="8"/>
  <c r="AZ125" i="8"/>
  <c r="AL125" i="8"/>
  <c r="AK125" i="8"/>
  <c r="AJ125" i="8"/>
  <c r="AI125" i="8"/>
  <c r="AH125" i="8"/>
  <c r="AG125" i="8"/>
  <c r="AF125" i="8"/>
  <c r="Z125" i="8" s="1"/>
  <c r="M125" i="8" s="1"/>
  <c r="AE125" i="8"/>
  <c r="AD125" i="8"/>
  <c r="AC125" i="8"/>
  <c r="AB125" i="8"/>
  <c r="AA125" i="8"/>
  <c r="O125" i="8"/>
  <c r="N125" i="8"/>
  <c r="I125" i="8"/>
  <c r="BM124" i="8"/>
  <c r="AZ124" i="8"/>
  <c r="AL124" i="8"/>
  <c r="AK124" i="8"/>
  <c r="AJ124" i="8"/>
  <c r="AI124" i="8"/>
  <c r="AH124" i="8"/>
  <c r="AG124" i="8"/>
  <c r="AF124" i="8"/>
  <c r="AE124" i="8"/>
  <c r="X124" i="8" s="1"/>
  <c r="AD124" i="8"/>
  <c r="AC124" i="8"/>
  <c r="AB124" i="8"/>
  <c r="AA124" i="8"/>
  <c r="Z124" i="8" s="1"/>
  <c r="R124" i="8"/>
  <c r="Q124" i="8"/>
  <c r="P124" i="8"/>
  <c r="O124" i="8"/>
  <c r="N124" i="8"/>
  <c r="I124" i="8"/>
  <c r="BM123" i="8"/>
  <c r="AZ123" i="8"/>
  <c r="AL123" i="8"/>
  <c r="AK123" i="8"/>
  <c r="AJ123" i="8"/>
  <c r="AI123" i="8"/>
  <c r="AH123" i="8"/>
  <c r="AG123" i="8"/>
  <c r="AF123" i="8"/>
  <c r="AE123" i="8"/>
  <c r="AD123" i="8"/>
  <c r="AC123" i="8"/>
  <c r="AB123" i="8"/>
  <c r="AA123" i="8"/>
  <c r="Z123" i="8"/>
  <c r="M123" i="8" s="1"/>
  <c r="O123" i="8"/>
  <c r="N123" i="8"/>
  <c r="I123" i="8"/>
  <c r="BM122" i="8"/>
  <c r="AZ122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AM122" i="8" s="1"/>
  <c r="S122" i="8"/>
  <c r="N122" i="8"/>
  <c r="I122" i="8"/>
  <c r="BM121" i="8"/>
  <c r="AZ121" i="8"/>
  <c r="AL121" i="8"/>
  <c r="AK121" i="8"/>
  <c r="AJ121" i="8"/>
  <c r="AI121" i="8"/>
  <c r="AH121" i="8"/>
  <c r="AG121" i="8"/>
  <c r="AF121" i="8"/>
  <c r="AE121" i="8"/>
  <c r="AD121" i="8"/>
  <c r="W121" i="8" s="1"/>
  <c r="AC121" i="8"/>
  <c r="AB121" i="8"/>
  <c r="Q121" i="8" s="1"/>
  <c r="AA121" i="8"/>
  <c r="P121" i="8"/>
  <c r="O121" i="8"/>
  <c r="N121" i="8"/>
  <c r="I121" i="8"/>
  <c r="BM120" i="8"/>
  <c r="AZ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N120" i="8"/>
  <c r="M120" i="8" s="1"/>
  <c r="I120" i="8"/>
  <c r="BM119" i="8"/>
  <c r="AZ119" i="8"/>
  <c r="AL119" i="8"/>
  <c r="AK119" i="8"/>
  <c r="AJ119" i="8"/>
  <c r="AI119" i="8"/>
  <c r="AH119" i="8"/>
  <c r="AG119" i="8"/>
  <c r="AF119" i="8"/>
  <c r="AE119" i="8"/>
  <c r="U119" i="8" s="1"/>
  <c r="AD119" i="8"/>
  <c r="AC119" i="8"/>
  <c r="V119" i="8" s="1"/>
  <c r="AB119" i="8"/>
  <c r="AA119" i="8"/>
  <c r="O119" i="8"/>
  <c r="N119" i="8"/>
  <c r="I119" i="8"/>
  <c r="BM118" i="8"/>
  <c r="AZ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N118" i="8"/>
  <c r="I118" i="8"/>
  <c r="BM117" i="8"/>
  <c r="AZ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T117" i="8"/>
  <c r="O117" i="8"/>
  <c r="N117" i="8"/>
  <c r="M117" i="8" s="1"/>
  <c r="I117" i="8"/>
  <c r="BM116" i="8"/>
  <c r="AZ116" i="8"/>
  <c r="AL116" i="8"/>
  <c r="AK116" i="8"/>
  <c r="AJ116" i="8"/>
  <c r="AI116" i="8"/>
  <c r="AH116" i="8"/>
  <c r="AG116" i="8"/>
  <c r="AF116" i="8"/>
  <c r="T116" i="8" s="1"/>
  <c r="AE116" i="8"/>
  <c r="AD116" i="8"/>
  <c r="R116" i="8" s="1"/>
  <c r="AC116" i="8"/>
  <c r="AB116" i="8"/>
  <c r="AA116" i="8"/>
  <c r="Z116" i="8"/>
  <c r="Y116" i="8"/>
  <c r="X116" i="8"/>
  <c r="W116" i="8"/>
  <c r="V116" i="8"/>
  <c r="S116" i="8"/>
  <c r="Q116" i="8"/>
  <c r="P116" i="8"/>
  <c r="O116" i="8"/>
  <c r="N116" i="8"/>
  <c r="M116" i="8"/>
  <c r="I116" i="8"/>
  <c r="BM115" i="8"/>
  <c r="AZ115" i="8"/>
  <c r="AL115" i="8"/>
  <c r="AK115" i="8"/>
  <c r="AJ115" i="8"/>
  <c r="AI115" i="8"/>
  <c r="AH115" i="8"/>
  <c r="AG115" i="8"/>
  <c r="AF115" i="8"/>
  <c r="AE115" i="8"/>
  <c r="AD115" i="8"/>
  <c r="AC115" i="8"/>
  <c r="AB115" i="8"/>
  <c r="P115" i="8" s="1"/>
  <c r="AA115" i="8"/>
  <c r="O115" i="8"/>
  <c r="N115" i="8"/>
  <c r="I115" i="8"/>
  <c r="BM114" i="8"/>
  <c r="AZ114" i="8"/>
  <c r="AL114" i="8"/>
  <c r="AK114" i="8"/>
  <c r="AJ114" i="8"/>
  <c r="AI114" i="8"/>
  <c r="AH114" i="8"/>
  <c r="AG114" i="8"/>
  <c r="AF114" i="8"/>
  <c r="AE114" i="8"/>
  <c r="AD114" i="8"/>
  <c r="AC114" i="8"/>
  <c r="AB114" i="8"/>
  <c r="P114" i="8" s="1"/>
  <c r="AA114" i="8"/>
  <c r="Z114" i="8" s="1"/>
  <c r="R114" i="8"/>
  <c r="Q114" i="8"/>
  <c r="O114" i="8"/>
  <c r="N114" i="8"/>
  <c r="I114" i="8"/>
  <c r="BM113" i="8"/>
  <c r="AZ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AM113" i="8" s="1"/>
  <c r="P113" i="8"/>
  <c r="O113" i="8"/>
  <c r="N113" i="8"/>
  <c r="I113" i="8"/>
  <c r="BM112" i="8"/>
  <c r="AZ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O112" i="8"/>
  <c r="N112" i="8"/>
  <c r="I112" i="8"/>
  <c r="BM111" i="8"/>
  <c r="AZ111" i="8"/>
  <c r="AL111" i="8"/>
  <c r="AK111" i="8"/>
  <c r="AJ111" i="8"/>
  <c r="AI111" i="8"/>
  <c r="AH111" i="8"/>
  <c r="AG111" i="8"/>
  <c r="AF111" i="8"/>
  <c r="AE111" i="8"/>
  <c r="AD111" i="8"/>
  <c r="S111" i="8" s="1"/>
  <c r="AC111" i="8"/>
  <c r="AB111" i="8"/>
  <c r="AA111" i="8"/>
  <c r="Z111" i="8"/>
  <c r="M111" i="8" s="1"/>
  <c r="T111" i="8"/>
  <c r="R111" i="8"/>
  <c r="Q111" i="8"/>
  <c r="P111" i="8"/>
  <c r="O111" i="8"/>
  <c r="N111" i="8"/>
  <c r="I111" i="8"/>
  <c r="BM110" i="8"/>
  <c r="AZ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S110" i="8"/>
  <c r="R110" i="8"/>
  <c r="Q110" i="8"/>
  <c r="P110" i="8"/>
  <c r="O110" i="8"/>
  <c r="N110" i="8"/>
  <c r="I110" i="8"/>
  <c r="BM109" i="8"/>
  <c r="AZ109" i="8"/>
  <c r="AL109" i="8"/>
  <c r="AK109" i="8"/>
  <c r="AJ109" i="8"/>
  <c r="AI109" i="8"/>
  <c r="AH109" i="8"/>
  <c r="AG109" i="8"/>
  <c r="AF109" i="8"/>
  <c r="AE109" i="8"/>
  <c r="AD109" i="8"/>
  <c r="AC109" i="8"/>
  <c r="AB109" i="8"/>
  <c r="Q109" i="8" s="1"/>
  <c r="AA109" i="8"/>
  <c r="P109" i="8"/>
  <c r="O109" i="8"/>
  <c r="N109" i="8"/>
  <c r="I109" i="8"/>
  <c r="BM108" i="8"/>
  <c r="AZ108" i="8"/>
  <c r="AL108" i="8"/>
  <c r="AK108" i="8"/>
  <c r="AJ108" i="8"/>
  <c r="Z108" i="8" s="1"/>
  <c r="AI108" i="8"/>
  <c r="AH108" i="8"/>
  <c r="AG108" i="8"/>
  <c r="AF108" i="8"/>
  <c r="AE108" i="8"/>
  <c r="AD108" i="8"/>
  <c r="AC108" i="8"/>
  <c r="AB108" i="8"/>
  <c r="AA108" i="8"/>
  <c r="X108" i="8"/>
  <c r="Q108" i="8"/>
  <c r="P108" i="8"/>
  <c r="O108" i="8"/>
  <c r="N108" i="8"/>
  <c r="I108" i="8"/>
  <c r="BM107" i="8"/>
  <c r="AZ107" i="8"/>
  <c r="AL107" i="8"/>
  <c r="AK107" i="8"/>
  <c r="AJ107" i="8"/>
  <c r="AI107" i="8"/>
  <c r="AH107" i="8"/>
  <c r="AG107" i="8"/>
  <c r="AF107" i="8"/>
  <c r="AE107" i="8"/>
  <c r="U107" i="8" s="1"/>
  <c r="AD107" i="8"/>
  <c r="AC107" i="8"/>
  <c r="AB107" i="8"/>
  <c r="V107" i="8" s="1"/>
  <c r="AA107" i="8"/>
  <c r="R107" i="8"/>
  <c r="Q107" i="8"/>
  <c r="P107" i="8"/>
  <c r="O107" i="8"/>
  <c r="N107" i="8"/>
  <c r="I107" i="8"/>
  <c r="BM106" i="8"/>
  <c r="AZ106" i="8"/>
  <c r="AL106" i="8"/>
  <c r="AK106" i="8"/>
  <c r="AJ106" i="8"/>
  <c r="AI106" i="8"/>
  <c r="AH106" i="8"/>
  <c r="Y106" i="8" s="1"/>
  <c r="AG106" i="8"/>
  <c r="AF106" i="8"/>
  <c r="AE106" i="8"/>
  <c r="AD106" i="8"/>
  <c r="AC106" i="8"/>
  <c r="AB106" i="8"/>
  <c r="AA106" i="8"/>
  <c r="Z106" i="8"/>
  <c r="X106" i="8"/>
  <c r="W106" i="8"/>
  <c r="V106" i="8"/>
  <c r="O106" i="8"/>
  <c r="N106" i="8"/>
  <c r="I106" i="8"/>
  <c r="BM105" i="8"/>
  <c r="AZ105" i="8"/>
  <c r="AL105" i="8"/>
  <c r="AK105" i="8"/>
  <c r="AJ105" i="8"/>
  <c r="AI105" i="8"/>
  <c r="AH105" i="8"/>
  <c r="AG105" i="8"/>
  <c r="AF105" i="8"/>
  <c r="AE105" i="8"/>
  <c r="AD105" i="8"/>
  <c r="AC105" i="8"/>
  <c r="AB105" i="8"/>
  <c r="Z105" i="8" s="1"/>
  <c r="AA105" i="8"/>
  <c r="T105" i="8"/>
  <c r="S105" i="8"/>
  <c r="R105" i="8"/>
  <c r="Q105" i="8"/>
  <c r="P105" i="8"/>
  <c r="O105" i="8"/>
  <c r="N105" i="8"/>
  <c r="I105" i="8"/>
  <c r="BM104" i="8"/>
  <c r="AZ104" i="8"/>
  <c r="AL104" i="8"/>
  <c r="AK104" i="8"/>
  <c r="AJ104" i="8"/>
  <c r="AI104" i="8"/>
  <c r="AH104" i="8"/>
  <c r="AG104" i="8"/>
  <c r="AF104" i="8"/>
  <c r="AE104" i="8"/>
  <c r="AD104" i="8"/>
  <c r="R104" i="8" s="1"/>
  <c r="AC104" i="8"/>
  <c r="AB104" i="8"/>
  <c r="P104" i="8" s="1"/>
  <c r="AA104" i="8"/>
  <c r="T104" i="8"/>
  <c r="S104" i="8"/>
  <c r="Q104" i="8"/>
  <c r="O104" i="8"/>
  <c r="N104" i="8"/>
  <c r="I104" i="8"/>
  <c r="BM103" i="8"/>
  <c r="AZ103" i="8"/>
  <c r="AL103" i="8"/>
  <c r="AK103" i="8"/>
  <c r="AJ103" i="8"/>
  <c r="Z103" i="8" s="1"/>
  <c r="AI103" i="8"/>
  <c r="AH103" i="8"/>
  <c r="AG103" i="8"/>
  <c r="AF103" i="8"/>
  <c r="AE103" i="8"/>
  <c r="AD103" i="8"/>
  <c r="AC103" i="8"/>
  <c r="AB103" i="8"/>
  <c r="AA103" i="8"/>
  <c r="R103" i="8"/>
  <c r="Q103" i="8"/>
  <c r="P103" i="8"/>
  <c r="O103" i="8"/>
  <c r="N103" i="8"/>
  <c r="I103" i="8"/>
  <c r="BM102" i="8"/>
  <c r="AZ102" i="8"/>
  <c r="AL102" i="8"/>
  <c r="AK102" i="8"/>
  <c r="AJ102" i="8"/>
  <c r="AI102" i="8"/>
  <c r="AH102" i="8"/>
  <c r="AG102" i="8"/>
  <c r="AF102" i="8"/>
  <c r="AE102" i="8"/>
  <c r="AD102" i="8"/>
  <c r="AC102" i="8"/>
  <c r="AB102" i="8"/>
  <c r="P102" i="8" s="1"/>
  <c r="AA102" i="8"/>
  <c r="S102" i="8"/>
  <c r="R102" i="8"/>
  <c r="Q102" i="8"/>
  <c r="O102" i="8"/>
  <c r="N102" i="8"/>
  <c r="I102" i="8"/>
  <c r="BM101" i="8"/>
  <c r="AZ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V101" i="8"/>
  <c r="P101" i="8"/>
  <c r="O101" i="8"/>
  <c r="N101" i="8"/>
  <c r="I101" i="8"/>
  <c r="BM100" i="8"/>
  <c r="AZ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S100" i="8"/>
  <c r="R100" i="8"/>
  <c r="Q100" i="8"/>
  <c r="P100" i="8"/>
  <c r="O100" i="8"/>
  <c r="N100" i="8"/>
  <c r="I100" i="8"/>
  <c r="BM99" i="8"/>
  <c r="AZ99" i="8"/>
  <c r="AL99" i="8"/>
  <c r="AK99" i="8"/>
  <c r="AJ99" i="8"/>
  <c r="AI99" i="8"/>
  <c r="AH99" i="8"/>
  <c r="AG99" i="8"/>
  <c r="AF99" i="8"/>
  <c r="AE99" i="8"/>
  <c r="AD99" i="8"/>
  <c r="S99" i="8" s="1"/>
  <c r="AC99" i="8"/>
  <c r="AB99" i="8"/>
  <c r="AA99" i="8"/>
  <c r="R99" i="8"/>
  <c r="Q99" i="8"/>
  <c r="P99" i="8"/>
  <c r="O99" i="8"/>
  <c r="N99" i="8"/>
  <c r="I99" i="8"/>
  <c r="BM98" i="8"/>
  <c r="AZ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S98" i="8"/>
  <c r="R98" i="8"/>
  <c r="N98" i="8"/>
  <c r="M98" i="8" s="1"/>
  <c r="I98" i="8"/>
  <c r="BM97" i="8"/>
  <c r="AZ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O97" i="8"/>
  <c r="N97" i="8"/>
  <c r="I97" i="8"/>
  <c r="BM96" i="8"/>
  <c r="AZ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AM96" i="8" s="1"/>
  <c r="Z96" i="8"/>
  <c r="N96" i="8"/>
  <c r="I96" i="8"/>
  <c r="BM95" i="8"/>
  <c r="AZ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V95" i="8"/>
  <c r="P95" i="8"/>
  <c r="O95" i="8"/>
  <c r="N95" i="8"/>
  <c r="M95" i="8" s="1"/>
  <c r="I95" i="8"/>
  <c r="BM94" i="8"/>
  <c r="AZ94" i="8"/>
  <c r="AL94" i="8"/>
  <c r="AK94" i="8"/>
  <c r="AJ94" i="8"/>
  <c r="AI94" i="8"/>
  <c r="AH94" i="8"/>
  <c r="AG94" i="8"/>
  <c r="AF94" i="8"/>
  <c r="AE94" i="8"/>
  <c r="AD94" i="8"/>
  <c r="AC94" i="8"/>
  <c r="AB94" i="8"/>
  <c r="S94" i="8" s="1"/>
  <c r="AA94" i="8"/>
  <c r="O94" i="8"/>
  <c r="N94" i="8"/>
  <c r="I94" i="8"/>
  <c r="BM93" i="8"/>
  <c r="AZ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AM93" i="8" s="1"/>
  <c r="Q93" i="8"/>
  <c r="P93" i="8"/>
  <c r="O93" i="8"/>
  <c r="N93" i="8"/>
  <c r="I93" i="8"/>
  <c r="BM92" i="8"/>
  <c r="AZ92" i="8"/>
  <c r="AL92" i="8"/>
  <c r="AK92" i="8"/>
  <c r="AJ92" i="8"/>
  <c r="AI92" i="8"/>
  <c r="AH92" i="8"/>
  <c r="AG92" i="8"/>
  <c r="AF92" i="8"/>
  <c r="T92" i="8" s="1"/>
  <c r="AE92" i="8"/>
  <c r="AD92" i="8"/>
  <c r="AC92" i="8"/>
  <c r="AB92" i="8"/>
  <c r="P92" i="8" s="1"/>
  <c r="AA92" i="8"/>
  <c r="S92" i="8"/>
  <c r="Q92" i="8"/>
  <c r="O92" i="8"/>
  <c r="N92" i="8"/>
  <c r="I92" i="8"/>
  <c r="BM91" i="8"/>
  <c r="AZ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P91" i="8"/>
  <c r="O91" i="8"/>
  <c r="N91" i="8"/>
  <c r="I91" i="8"/>
  <c r="BM90" i="8"/>
  <c r="AZ90" i="8"/>
  <c r="AL90" i="8"/>
  <c r="AK90" i="8"/>
  <c r="AJ90" i="8"/>
  <c r="AI90" i="8"/>
  <c r="AH90" i="8"/>
  <c r="AG90" i="8"/>
  <c r="AF90" i="8"/>
  <c r="AE90" i="8"/>
  <c r="W90" i="8" s="1"/>
  <c r="AD90" i="8"/>
  <c r="AC90" i="8"/>
  <c r="AB90" i="8"/>
  <c r="X90" i="8" s="1"/>
  <c r="AA90" i="8"/>
  <c r="R90" i="8"/>
  <c r="Q90" i="8"/>
  <c r="P90" i="8"/>
  <c r="O90" i="8"/>
  <c r="N90" i="8"/>
  <c r="I90" i="8"/>
  <c r="BM89" i="8"/>
  <c r="AZ89" i="8"/>
  <c r="AL89" i="8"/>
  <c r="AK89" i="8"/>
  <c r="AJ89" i="8"/>
  <c r="AI89" i="8"/>
  <c r="AH89" i="8"/>
  <c r="AG89" i="8"/>
  <c r="AF89" i="8"/>
  <c r="Z89" i="8" s="1"/>
  <c r="M89" i="8" s="1"/>
  <c r="AE89" i="8"/>
  <c r="AD89" i="8"/>
  <c r="AC89" i="8"/>
  <c r="AB89" i="8"/>
  <c r="AA89" i="8"/>
  <c r="T89" i="8"/>
  <c r="P89" i="8"/>
  <c r="O89" i="8"/>
  <c r="N89" i="8"/>
  <c r="I89" i="8"/>
  <c r="BM88" i="8"/>
  <c r="AZ88" i="8"/>
  <c r="AL88" i="8"/>
  <c r="AK88" i="8"/>
  <c r="AJ88" i="8"/>
  <c r="AI88" i="8"/>
  <c r="AH88" i="8"/>
  <c r="AG88" i="8"/>
  <c r="AF88" i="8"/>
  <c r="AE88" i="8"/>
  <c r="AD88" i="8"/>
  <c r="AC88" i="8"/>
  <c r="S88" i="8" s="1"/>
  <c r="AB88" i="8"/>
  <c r="AA88" i="8"/>
  <c r="Z88" i="8" s="1"/>
  <c r="M88" i="8" s="1"/>
  <c r="N88" i="8"/>
  <c r="I88" i="8"/>
  <c r="BM87" i="8"/>
  <c r="AZ87" i="8"/>
  <c r="AL87" i="8"/>
  <c r="AK87" i="8"/>
  <c r="AJ87" i="8"/>
  <c r="AI87" i="8"/>
  <c r="AH87" i="8"/>
  <c r="AG87" i="8"/>
  <c r="AF87" i="8"/>
  <c r="AE87" i="8"/>
  <c r="AD87" i="8"/>
  <c r="R87" i="8" s="1"/>
  <c r="AC87" i="8"/>
  <c r="AB87" i="8"/>
  <c r="AA87" i="8"/>
  <c r="Z87" i="8"/>
  <c r="M87" i="8" s="1"/>
  <c r="Q87" i="8"/>
  <c r="P87" i="8"/>
  <c r="O87" i="8"/>
  <c r="N87" i="8"/>
  <c r="I87" i="8"/>
  <c r="BM86" i="8"/>
  <c r="AZ86" i="8"/>
  <c r="AL86" i="8"/>
  <c r="AK86" i="8"/>
  <c r="AJ86" i="8"/>
  <c r="AI86" i="8"/>
  <c r="AH86" i="8"/>
  <c r="AG86" i="8"/>
  <c r="AF86" i="8"/>
  <c r="AE86" i="8"/>
  <c r="AD86" i="8"/>
  <c r="S86" i="8" s="1"/>
  <c r="AC86" i="8"/>
  <c r="AB86" i="8"/>
  <c r="Z86" i="8" s="1"/>
  <c r="AA86" i="8"/>
  <c r="Y86" i="8" s="1"/>
  <c r="X86" i="8"/>
  <c r="Q86" i="8"/>
  <c r="P86" i="8"/>
  <c r="O86" i="8"/>
  <c r="N86" i="8"/>
  <c r="I86" i="8"/>
  <c r="BM85" i="8"/>
  <c r="AZ85" i="8"/>
  <c r="AL85" i="8"/>
  <c r="AK85" i="8"/>
  <c r="AJ85" i="8"/>
  <c r="AI85" i="8"/>
  <c r="AH85" i="8"/>
  <c r="AG85" i="8"/>
  <c r="AF85" i="8"/>
  <c r="AE85" i="8"/>
  <c r="T85" i="8" s="1"/>
  <c r="AD85" i="8"/>
  <c r="AC85" i="8"/>
  <c r="AB85" i="8"/>
  <c r="AA85" i="8"/>
  <c r="W85" i="8"/>
  <c r="V85" i="8"/>
  <c r="U85" i="8"/>
  <c r="S85" i="8"/>
  <c r="R85" i="8"/>
  <c r="Q85" i="8"/>
  <c r="P85" i="8"/>
  <c r="O85" i="8"/>
  <c r="N85" i="8"/>
  <c r="I85" i="8"/>
  <c r="BM84" i="8"/>
  <c r="AZ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N84" i="8"/>
  <c r="I84" i="8"/>
  <c r="BM83" i="8"/>
  <c r="AZ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V83" i="8"/>
  <c r="U83" i="8"/>
  <c r="T83" i="8"/>
  <c r="O83" i="8"/>
  <c r="N83" i="8"/>
  <c r="I83" i="8"/>
  <c r="BM82" i="8"/>
  <c r="AZ82" i="8"/>
  <c r="AL82" i="8"/>
  <c r="AK82" i="8"/>
  <c r="Z82" i="8" s="1"/>
  <c r="AJ82" i="8"/>
  <c r="AI82" i="8"/>
  <c r="AH82" i="8"/>
  <c r="AG82" i="8"/>
  <c r="AF82" i="8"/>
  <c r="AE82" i="8"/>
  <c r="AD82" i="8"/>
  <c r="AC82" i="8"/>
  <c r="AB82" i="8"/>
  <c r="AA82" i="8"/>
  <c r="AM82" i="8" s="1"/>
  <c r="O82" i="8"/>
  <c r="N82" i="8"/>
  <c r="M82" i="8" s="1"/>
  <c r="I82" i="8"/>
  <c r="BM81" i="8"/>
  <c r="AZ81" i="8"/>
  <c r="AL81" i="8"/>
  <c r="AK81" i="8"/>
  <c r="AJ81" i="8"/>
  <c r="AI81" i="8"/>
  <c r="AH81" i="8"/>
  <c r="AG81" i="8"/>
  <c r="AF81" i="8"/>
  <c r="AE81" i="8"/>
  <c r="AD81" i="8"/>
  <c r="AC81" i="8"/>
  <c r="AC1" i="8" s="1"/>
  <c r="AB81" i="8"/>
  <c r="AA81" i="8"/>
  <c r="P81" i="8"/>
  <c r="O81" i="8"/>
  <c r="N81" i="8"/>
  <c r="I81" i="8"/>
  <c r="BM80" i="8"/>
  <c r="AZ80" i="8"/>
  <c r="AL80" i="8"/>
  <c r="AK80" i="8"/>
  <c r="AJ80" i="8"/>
  <c r="AI80" i="8"/>
  <c r="AH80" i="8"/>
  <c r="AG80" i="8"/>
  <c r="AF80" i="8"/>
  <c r="AE80" i="8"/>
  <c r="AD80" i="8"/>
  <c r="S80" i="8" s="1"/>
  <c r="AC80" i="8"/>
  <c r="AB80" i="8"/>
  <c r="P80" i="8" s="1"/>
  <c r="AA80" i="8"/>
  <c r="V80" i="8"/>
  <c r="Q80" i="8"/>
  <c r="O80" i="8"/>
  <c r="N80" i="8"/>
  <c r="I80" i="8"/>
  <c r="BM79" i="8"/>
  <c r="AZ79" i="8"/>
  <c r="AL79" i="8"/>
  <c r="AK79" i="8"/>
  <c r="AJ79" i="8"/>
  <c r="X79" i="8" s="1"/>
  <c r="AI79" i="8"/>
  <c r="AH79" i="8"/>
  <c r="V79" i="8" s="1"/>
  <c r="AG79" i="8"/>
  <c r="AF79" i="8"/>
  <c r="AE79" i="8"/>
  <c r="AD79" i="8"/>
  <c r="AC79" i="8"/>
  <c r="AB79" i="8"/>
  <c r="AA79" i="8"/>
  <c r="Y79" i="8"/>
  <c r="W79" i="8"/>
  <c r="R79" i="8"/>
  <c r="Q79" i="8"/>
  <c r="P79" i="8"/>
  <c r="O79" i="8"/>
  <c r="N79" i="8"/>
  <c r="I79" i="8"/>
  <c r="BM78" i="8"/>
  <c r="AZ78" i="8"/>
  <c r="AL78" i="8"/>
  <c r="AK78" i="8"/>
  <c r="AJ78" i="8"/>
  <c r="X78" i="8" s="1"/>
  <c r="AI78" i="8"/>
  <c r="AH78" i="8"/>
  <c r="AG78" i="8"/>
  <c r="AF78" i="8"/>
  <c r="AE78" i="8"/>
  <c r="AD78" i="8"/>
  <c r="AC78" i="8"/>
  <c r="AB78" i="8"/>
  <c r="AA78" i="8"/>
  <c r="W78" i="8"/>
  <c r="V78" i="8"/>
  <c r="T78" i="8"/>
  <c r="S78" i="8"/>
  <c r="R78" i="8"/>
  <c r="Q78" i="8"/>
  <c r="P78" i="8"/>
  <c r="O78" i="8"/>
  <c r="N78" i="8"/>
  <c r="I78" i="8"/>
  <c r="BM77" i="8"/>
  <c r="AZ77" i="8"/>
  <c r="AL77" i="8"/>
  <c r="AK77" i="8"/>
  <c r="AJ77" i="8"/>
  <c r="AI77" i="8"/>
  <c r="AH77" i="8"/>
  <c r="AG77" i="8"/>
  <c r="AF77" i="8"/>
  <c r="AE77" i="8"/>
  <c r="AD77" i="8"/>
  <c r="AC77" i="8"/>
  <c r="AB77" i="8"/>
  <c r="V77" i="8" s="1"/>
  <c r="AA77" i="8"/>
  <c r="Z77" i="8"/>
  <c r="M77" i="8" s="1"/>
  <c r="Y77" i="8"/>
  <c r="O77" i="8"/>
  <c r="N77" i="8"/>
  <c r="I77" i="8"/>
  <c r="BM76" i="8"/>
  <c r="AZ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V76" i="8"/>
  <c r="N76" i="8"/>
  <c r="M76" i="8" s="1"/>
  <c r="I76" i="8"/>
  <c r="BM75" i="8"/>
  <c r="AZ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U75" i="8"/>
  <c r="T75" i="8"/>
  <c r="S75" i="8"/>
  <c r="O75" i="8"/>
  <c r="N75" i="8"/>
  <c r="I75" i="8"/>
  <c r="BM74" i="8"/>
  <c r="AZ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R74" i="8"/>
  <c r="Q74" i="8"/>
  <c r="P74" i="8"/>
  <c r="O74" i="8"/>
  <c r="N74" i="8"/>
  <c r="I74" i="8"/>
  <c r="BM73" i="8"/>
  <c r="AZ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N73" i="8"/>
  <c r="I73" i="8"/>
  <c r="BM72" i="8"/>
  <c r="AZ72" i="8"/>
  <c r="AL72" i="8"/>
  <c r="AK72" i="8"/>
  <c r="AJ72" i="8"/>
  <c r="AI72" i="8"/>
  <c r="AH72" i="8"/>
  <c r="AG72" i="8"/>
  <c r="AF72" i="8"/>
  <c r="AE72" i="8"/>
  <c r="AD72" i="8"/>
  <c r="U72" i="8" s="1"/>
  <c r="AC72" i="8"/>
  <c r="AB72" i="8"/>
  <c r="Z72" i="8" s="1"/>
  <c r="M72" i="8" s="1"/>
  <c r="AA72" i="8"/>
  <c r="O72" i="8"/>
  <c r="N72" i="8"/>
  <c r="I72" i="8"/>
  <c r="BM71" i="8"/>
  <c r="AZ71" i="8"/>
  <c r="AL71" i="8"/>
  <c r="AK71" i="8"/>
  <c r="AJ71" i="8"/>
  <c r="AI71" i="8"/>
  <c r="AH71" i="8"/>
  <c r="AG71" i="8"/>
  <c r="AF71" i="8"/>
  <c r="AE71" i="8"/>
  <c r="U71" i="8" s="1"/>
  <c r="AD71" i="8"/>
  <c r="AC71" i="8"/>
  <c r="AB71" i="8"/>
  <c r="AA71" i="8"/>
  <c r="O71" i="8"/>
  <c r="N71" i="8"/>
  <c r="I71" i="8"/>
  <c r="BM70" i="8"/>
  <c r="AZ70" i="8"/>
  <c r="AL70" i="8"/>
  <c r="AK70" i="8"/>
  <c r="AJ70" i="8"/>
  <c r="AI70" i="8"/>
  <c r="AH70" i="8"/>
  <c r="AG70" i="8"/>
  <c r="AF70" i="8"/>
  <c r="AE70" i="8"/>
  <c r="AD70" i="8"/>
  <c r="S70" i="8" s="1"/>
  <c r="AC70" i="8"/>
  <c r="AB70" i="8"/>
  <c r="Z70" i="8" s="1"/>
  <c r="AA70" i="8"/>
  <c r="Y70" i="8" s="1"/>
  <c r="U70" i="8"/>
  <c r="T70" i="8"/>
  <c r="Q70" i="8"/>
  <c r="P70" i="8"/>
  <c r="O70" i="8"/>
  <c r="N70" i="8"/>
  <c r="I70" i="8"/>
  <c r="BM69" i="8"/>
  <c r="AZ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 s="1"/>
  <c r="Y69" i="8"/>
  <c r="N69" i="8"/>
  <c r="I69" i="8"/>
  <c r="BM68" i="8"/>
  <c r="AZ68" i="8"/>
  <c r="AL68" i="8"/>
  <c r="AK68" i="8"/>
  <c r="Z68" i="8" s="1"/>
  <c r="AJ68" i="8"/>
  <c r="AI68" i="8"/>
  <c r="AH68" i="8"/>
  <c r="AG68" i="8"/>
  <c r="AF68" i="8"/>
  <c r="AE68" i="8"/>
  <c r="AD68" i="8"/>
  <c r="AC68" i="8"/>
  <c r="AB68" i="8"/>
  <c r="AA68" i="8"/>
  <c r="AM68" i="8" s="1"/>
  <c r="Y68" i="8"/>
  <c r="U68" i="8"/>
  <c r="N68" i="8"/>
  <c r="I68" i="8"/>
  <c r="BM67" i="8"/>
  <c r="AZ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U67" i="8"/>
  <c r="T67" i="8"/>
  <c r="S67" i="8"/>
  <c r="O67" i="8"/>
  <c r="N67" i="8"/>
  <c r="I67" i="8"/>
  <c r="BM66" i="8"/>
  <c r="AZ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R66" i="8"/>
  <c r="Q66" i="8"/>
  <c r="P66" i="8"/>
  <c r="O66" i="8"/>
  <c r="N66" i="8"/>
  <c r="I66" i="8"/>
  <c r="BM65" i="8"/>
  <c r="AZ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 s="1"/>
  <c r="U65" i="8"/>
  <c r="N65" i="8"/>
  <c r="I65" i="8"/>
  <c r="BM64" i="8"/>
  <c r="AZ64" i="8"/>
  <c r="AL64" i="8"/>
  <c r="AK64" i="8"/>
  <c r="AJ64" i="8"/>
  <c r="AI64" i="8"/>
  <c r="AH64" i="8"/>
  <c r="AG64" i="8"/>
  <c r="AF64" i="8"/>
  <c r="AE64" i="8"/>
  <c r="AD64" i="8"/>
  <c r="U64" i="8" s="1"/>
  <c r="AC64" i="8"/>
  <c r="AB64" i="8"/>
  <c r="AA64" i="8"/>
  <c r="O64" i="8"/>
  <c r="N64" i="8"/>
  <c r="I64" i="8"/>
  <c r="BM63" i="8"/>
  <c r="AZ63" i="8"/>
  <c r="AL63" i="8"/>
  <c r="AK63" i="8"/>
  <c r="AJ63" i="8"/>
  <c r="AI63" i="8"/>
  <c r="AH63" i="8"/>
  <c r="AG63" i="8"/>
  <c r="AF63" i="8"/>
  <c r="AE63" i="8"/>
  <c r="U63" i="8" s="1"/>
  <c r="AD63" i="8"/>
  <c r="AC63" i="8"/>
  <c r="AB63" i="8"/>
  <c r="AA63" i="8"/>
  <c r="O63" i="8"/>
  <c r="N63" i="8"/>
  <c r="I63" i="8"/>
  <c r="BM62" i="8"/>
  <c r="AZ62" i="8"/>
  <c r="AL62" i="8"/>
  <c r="AK62" i="8"/>
  <c r="AJ62" i="8"/>
  <c r="AI62" i="8"/>
  <c r="AH62" i="8"/>
  <c r="AG62" i="8"/>
  <c r="AF62" i="8"/>
  <c r="AE62" i="8"/>
  <c r="AD62" i="8"/>
  <c r="S62" i="8" s="1"/>
  <c r="AC62" i="8"/>
  <c r="AB62" i="8"/>
  <c r="Z62" i="8" s="1"/>
  <c r="AA62" i="8"/>
  <c r="Y62" i="8" s="1"/>
  <c r="U62" i="8"/>
  <c r="T62" i="8"/>
  <c r="Q62" i="8"/>
  <c r="P62" i="8"/>
  <c r="O62" i="8"/>
  <c r="N62" i="8"/>
  <c r="I62" i="8"/>
  <c r="BM61" i="8"/>
  <c r="AZ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N61" i="8"/>
  <c r="I61" i="8"/>
  <c r="BM60" i="8"/>
  <c r="AZ60" i="8"/>
  <c r="AL60" i="8"/>
  <c r="AK60" i="8"/>
  <c r="AM60" i="8" s="1"/>
  <c r="AJ60" i="8"/>
  <c r="AI60" i="8"/>
  <c r="AH60" i="8"/>
  <c r="AG60" i="8"/>
  <c r="AF60" i="8"/>
  <c r="AE60" i="8"/>
  <c r="AD60" i="8"/>
  <c r="AC60" i="8"/>
  <c r="AB60" i="8"/>
  <c r="AA60" i="8"/>
  <c r="Y60" i="8"/>
  <c r="U60" i="8"/>
  <c r="N60" i="8"/>
  <c r="I60" i="8"/>
  <c r="BM59" i="8"/>
  <c r="AZ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U59" i="8"/>
  <c r="T59" i="8"/>
  <c r="S59" i="8"/>
  <c r="O59" i="8"/>
  <c r="N59" i="8"/>
  <c r="I59" i="8"/>
  <c r="BM58" i="8"/>
  <c r="AZ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R58" i="8"/>
  <c r="Q58" i="8"/>
  <c r="P58" i="8"/>
  <c r="O58" i="8"/>
  <c r="N58" i="8"/>
  <c r="I58" i="8"/>
  <c r="BM57" i="8"/>
  <c r="AZ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N57" i="8"/>
  <c r="I57" i="8"/>
  <c r="BM56" i="8"/>
  <c r="AZ56" i="8"/>
  <c r="AL56" i="8"/>
  <c r="AK56" i="8"/>
  <c r="AJ56" i="8"/>
  <c r="AI56" i="8"/>
  <c r="AH56" i="8"/>
  <c r="AG56" i="8"/>
  <c r="AF56" i="8"/>
  <c r="AE56" i="8"/>
  <c r="AD56" i="8"/>
  <c r="U56" i="8" s="1"/>
  <c r="AC56" i="8"/>
  <c r="AB56" i="8"/>
  <c r="Z56" i="8" s="1"/>
  <c r="M56" i="8" s="1"/>
  <c r="AA56" i="8"/>
  <c r="O56" i="8"/>
  <c r="N56" i="8"/>
  <c r="I56" i="8"/>
  <c r="BM55" i="8"/>
  <c r="AZ55" i="8"/>
  <c r="AL55" i="8"/>
  <c r="AK55" i="8"/>
  <c r="AJ55" i="8"/>
  <c r="AI55" i="8"/>
  <c r="AH55" i="8"/>
  <c r="AG55" i="8"/>
  <c r="AF55" i="8"/>
  <c r="AE55" i="8"/>
  <c r="U55" i="8" s="1"/>
  <c r="AD55" i="8"/>
  <c r="AC55" i="8"/>
  <c r="AB55" i="8"/>
  <c r="AA55" i="8"/>
  <c r="O55" i="8"/>
  <c r="N55" i="8"/>
  <c r="I55" i="8"/>
  <c r="BM54" i="8"/>
  <c r="AZ54" i="8"/>
  <c r="AL54" i="8"/>
  <c r="AK54" i="8"/>
  <c r="AJ54" i="8"/>
  <c r="AI54" i="8"/>
  <c r="AH54" i="8"/>
  <c r="AG54" i="8"/>
  <c r="AF54" i="8"/>
  <c r="AE54" i="8"/>
  <c r="AD54" i="8"/>
  <c r="S54" i="8" s="1"/>
  <c r="AC54" i="8"/>
  <c r="AB54" i="8"/>
  <c r="Z54" i="8" s="1"/>
  <c r="AA54" i="8"/>
  <c r="Y54" i="8" s="1"/>
  <c r="U54" i="8"/>
  <c r="T54" i="8"/>
  <c r="Q54" i="8"/>
  <c r="P54" i="8"/>
  <c r="O54" i="8"/>
  <c r="N54" i="8"/>
  <c r="I54" i="8"/>
  <c r="BM53" i="8"/>
  <c r="AZ53" i="8"/>
  <c r="AL53" i="8"/>
  <c r="AK53" i="8"/>
  <c r="Z53" i="8" s="1"/>
  <c r="AJ53" i="8"/>
  <c r="AI53" i="8"/>
  <c r="AH53" i="8"/>
  <c r="AG53" i="8"/>
  <c r="AF53" i="8"/>
  <c r="AE53" i="8"/>
  <c r="AD53" i="8"/>
  <c r="AC53" i="8"/>
  <c r="AB53" i="8"/>
  <c r="AA53" i="8"/>
  <c r="AM53" i="8" s="1"/>
  <c r="N53" i="8"/>
  <c r="I53" i="8"/>
  <c r="BM52" i="8"/>
  <c r="AZ52" i="8"/>
  <c r="AL52" i="8"/>
  <c r="AK52" i="8"/>
  <c r="Z52" i="8" s="1"/>
  <c r="AJ52" i="8"/>
  <c r="AI52" i="8"/>
  <c r="AH52" i="8"/>
  <c r="AG52" i="8"/>
  <c r="AF52" i="8"/>
  <c r="AE52" i="8"/>
  <c r="AD52" i="8"/>
  <c r="AC52" i="8"/>
  <c r="AB52" i="8"/>
  <c r="AA52" i="8"/>
  <c r="Y52" i="8"/>
  <c r="U52" i="8"/>
  <c r="N52" i="8"/>
  <c r="I52" i="8"/>
  <c r="BM51" i="8"/>
  <c r="AZ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U51" i="8"/>
  <c r="T51" i="8"/>
  <c r="S51" i="8"/>
  <c r="O51" i="8"/>
  <c r="N51" i="8"/>
  <c r="I51" i="8"/>
  <c r="BM50" i="8"/>
  <c r="AZ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R50" i="8"/>
  <c r="Q50" i="8"/>
  <c r="P50" i="8"/>
  <c r="O50" i="8"/>
  <c r="N50" i="8"/>
  <c r="I50" i="8"/>
  <c r="BM49" i="8"/>
  <c r="AZ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 s="1"/>
  <c r="U49" i="8"/>
  <c r="N49" i="8"/>
  <c r="I49" i="8"/>
  <c r="BM48" i="8"/>
  <c r="AZ48" i="8"/>
  <c r="AL48" i="8"/>
  <c r="AK48" i="8"/>
  <c r="AJ48" i="8"/>
  <c r="AI48" i="8"/>
  <c r="AH48" i="8"/>
  <c r="AG48" i="8"/>
  <c r="AF48" i="8"/>
  <c r="AE48" i="8"/>
  <c r="AD48" i="8"/>
  <c r="U48" i="8" s="1"/>
  <c r="AC48" i="8"/>
  <c r="AB48" i="8"/>
  <c r="Z48" i="8" s="1"/>
  <c r="M48" i="8" s="1"/>
  <c r="AA48" i="8"/>
  <c r="O48" i="8"/>
  <c r="N48" i="8"/>
  <c r="I48" i="8"/>
  <c r="BM47" i="8"/>
  <c r="AZ47" i="8"/>
  <c r="AL47" i="8"/>
  <c r="AK47" i="8"/>
  <c r="AJ47" i="8"/>
  <c r="AI47" i="8"/>
  <c r="AH47" i="8"/>
  <c r="AG47" i="8"/>
  <c r="AF47" i="8"/>
  <c r="AE47" i="8"/>
  <c r="U47" i="8" s="1"/>
  <c r="AD47" i="8"/>
  <c r="AC47" i="8"/>
  <c r="AB47" i="8"/>
  <c r="AA47" i="8"/>
  <c r="O47" i="8"/>
  <c r="N47" i="8"/>
  <c r="I47" i="8"/>
  <c r="BM46" i="8"/>
  <c r="AZ46" i="8"/>
  <c r="AL46" i="8"/>
  <c r="AK46" i="8"/>
  <c r="AJ46" i="8"/>
  <c r="AI46" i="8"/>
  <c r="AH46" i="8"/>
  <c r="AG46" i="8"/>
  <c r="AF46" i="8"/>
  <c r="AE46" i="8"/>
  <c r="AD46" i="8"/>
  <c r="S46" i="8" s="1"/>
  <c r="AC46" i="8"/>
  <c r="AB46" i="8"/>
  <c r="Z46" i="8" s="1"/>
  <c r="AA46" i="8"/>
  <c r="Y46" i="8" s="1"/>
  <c r="U46" i="8"/>
  <c r="T46" i="8"/>
  <c r="Q46" i="8"/>
  <c r="P46" i="8"/>
  <c r="O46" i="8"/>
  <c r="N46" i="8"/>
  <c r="I46" i="8"/>
  <c r="BM45" i="8"/>
  <c r="AZ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N45" i="8"/>
  <c r="I45" i="8"/>
  <c r="BM44" i="8"/>
  <c r="AZ44" i="8"/>
  <c r="AL44" i="8"/>
  <c r="AK44" i="8"/>
  <c r="Z44" i="8" s="1"/>
  <c r="AJ44" i="8"/>
  <c r="AI44" i="8"/>
  <c r="AH44" i="8"/>
  <c r="AG44" i="8"/>
  <c r="AF44" i="8"/>
  <c r="AE44" i="8"/>
  <c r="AD44" i="8"/>
  <c r="AC44" i="8"/>
  <c r="AB44" i="8"/>
  <c r="AA44" i="8"/>
  <c r="Y44" i="8"/>
  <c r="U44" i="8"/>
  <c r="N44" i="8"/>
  <c r="I44" i="8"/>
  <c r="BM43" i="8"/>
  <c r="AZ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U43" i="8"/>
  <c r="T43" i="8"/>
  <c r="S43" i="8"/>
  <c r="O43" i="8"/>
  <c r="N43" i="8"/>
  <c r="I43" i="8"/>
  <c r="BM42" i="8"/>
  <c r="AZ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R42" i="8"/>
  <c r="Q42" i="8"/>
  <c r="P42" i="8"/>
  <c r="O42" i="8"/>
  <c r="N42" i="8"/>
  <c r="I42" i="8"/>
  <c r="BM41" i="8"/>
  <c r="AZ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N41" i="8"/>
  <c r="I41" i="8"/>
  <c r="BM40" i="8"/>
  <c r="AZ40" i="8"/>
  <c r="AL40" i="8"/>
  <c r="AK40" i="8"/>
  <c r="AJ40" i="8"/>
  <c r="AI40" i="8"/>
  <c r="AH40" i="8"/>
  <c r="AG40" i="8"/>
  <c r="AF40" i="8"/>
  <c r="AE40" i="8"/>
  <c r="AD40" i="8"/>
  <c r="U40" i="8" s="1"/>
  <c r="AC40" i="8"/>
  <c r="AB40" i="8"/>
  <c r="Z40" i="8" s="1"/>
  <c r="M40" i="8" s="1"/>
  <c r="AA40" i="8"/>
  <c r="O40" i="8"/>
  <c r="N40" i="8"/>
  <c r="I40" i="8"/>
  <c r="BM39" i="8"/>
  <c r="AZ39" i="8"/>
  <c r="AL39" i="8"/>
  <c r="AK39" i="8"/>
  <c r="AJ39" i="8"/>
  <c r="AI39" i="8"/>
  <c r="AH39" i="8"/>
  <c r="AG39" i="8"/>
  <c r="AF39" i="8"/>
  <c r="AE39" i="8"/>
  <c r="U39" i="8" s="1"/>
  <c r="AD39" i="8"/>
  <c r="AC39" i="8"/>
  <c r="AB39" i="8"/>
  <c r="AA39" i="8"/>
  <c r="O39" i="8"/>
  <c r="N39" i="8"/>
  <c r="I39" i="8"/>
  <c r="BM38" i="8"/>
  <c r="AZ38" i="8"/>
  <c r="AL38" i="8"/>
  <c r="AK38" i="8"/>
  <c r="AJ38" i="8"/>
  <c r="AI38" i="8"/>
  <c r="AH38" i="8"/>
  <c r="AG38" i="8"/>
  <c r="AF38" i="8"/>
  <c r="AE38" i="8"/>
  <c r="AD38" i="8"/>
  <c r="S38" i="8" s="1"/>
  <c r="AC38" i="8"/>
  <c r="AB38" i="8"/>
  <c r="Z38" i="8" s="1"/>
  <c r="AA38" i="8"/>
  <c r="Y38" i="8" s="1"/>
  <c r="U38" i="8"/>
  <c r="T38" i="8"/>
  <c r="Q38" i="8"/>
  <c r="P38" i="8"/>
  <c r="O38" i="8"/>
  <c r="N38" i="8"/>
  <c r="I38" i="8"/>
  <c r="BM37" i="8"/>
  <c r="AZ37" i="8"/>
  <c r="AL37" i="8"/>
  <c r="AK37" i="8"/>
  <c r="AM37" i="8" s="1"/>
  <c r="AJ37" i="8"/>
  <c r="AI37" i="8"/>
  <c r="AH37" i="8"/>
  <c r="AG37" i="8"/>
  <c r="AF37" i="8"/>
  <c r="AE37" i="8"/>
  <c r="AD37" i="8"/>
  <c r="AC37" i="8"/>
  <c r="AB37" i="8"/>
  <c r="AA37" i="8"/>
  <c r="Y37" i="8"/>
  <c r="N37" i="8"/>
  <c r="I37" i="8"/>
  <c r="BM36" i="8"/>
  <c r="AZ36" i="8"/>
  <c r="AL36" i="8"/>
  <c r="AK36" i="8"/>
  <c r="Z36" i="8" s="1"/>
  <c r="AJ36" i="8"/>
  <c r="AI36" i="8"/>
  <c r="AH36" i="8"/>
  <c r="AG36" i="8"/>
  <c r="AF36" i="8"/>
  <c r="AE36" i="8"/>
  <c r="AD36" i="8"/>
  <c r="AC36" i="8"/>
  <c r="AB36" i="8"/>
  <c r="AA36" i="8"/>
  <c r="AM36" i="8" s="1"/>
  <c r="Y36" i="8"/>
  <c r="U36" i="8"/>
  <c r="N36" i="8"/>
  <c r="I36" i="8"/>
  <c r="BM35" i="8"/>
  <c r="AZ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U35" i="8"/>
  <c r="T35" i="8"/>
  <c r="S35" i="8"/>
  <c r="O35" i="8"/>
  <c r="N35" i="8"/>
  <c r="I35" i="8"/>
  <c r="BM34" i="8"/>
  <c r="AZ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R34" i="8"/>
  <c r="Q34" i="8"/>
  <c r="P34" i="8"/>
  <c r="O34" i="8"/>
  <c r="N34" i="8"/>
  <c r="I34" i="8"/>
  <c r="BM33" i="8"/>
  <c r="AZ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W33" i="8"/>
  <c r="Q33" i="8"/>
  <c r="O33" i="8"/>
  <c r="N33" i="8"/>
  <c r="I33" i="8"/>
  <c r="BM32" i="8"/>
  <c r="AZ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S32" i="8"/>
  <c r="R32" i="8"/>
  <c r="Q32" i="8"/>
  <c r="P32" i="8"/>
  <c r="O32" i="8"/>
  <c r="N32" i="8"/>
  <c r="I32" i="8"/>
  <c r="BM31" i="8"/>
  <c r="AZ31" i="8"/>
  <c r="AL31" i="8"/>
  <c r="AK31" i="8"/>
  <c r="AJ31" i="8"/>
  <c r="AI31" i="8"/>
  <c r="AH31" i="8"/>
  <c r="AG31" i="8"/>
  <c r="V31" i="8" s="1"/>
  <c r="AF31" i="8"/>
  <c r="AE31" i="8"/>
  <c r="AD31" i="8"/>
  <c r="AC31" i="8"/>
  <c r="AB31" i="8"/>
  <c r="AA31" i="8"/>
  <c r="N31" i="8"/>
  <c r="I31" i="8"/>
  <c r="BM30" i="8"/>
  <c r="AZ30" i="8"/>
  <c r="AL30" i="8"/>
  <c r="AK30" i="8"/>
  <c r="AJ30" i="8"/>
  <c r="AI30" i="8"/>
  <c r="AH30" i="8"/>
  <c r="AG30" i="8"/>
  <c r="AF30" i="8"/>
  <c r="Z30" i="8" s="1"/>
  <c r="AE30" i="8"/>
  <c r="AD30" i="8"/>
  <c r="AC30" i="8"/>
  <c r="AB30" i="8"/>
  <c r="AA30" i="8"/>
  <c r="S30" i="8"/>
  <c r="R30" i="8"/>
  <c r="Q30" i="8"/>
  <c r="P30" i="8"/>
  <c r="O30" i="8"/>
  <c r="N30" i="8"/>
  <c r="I30" i="8"/>
  <c r="BM29" i="8"/>
  <c r="AZ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P29" i="8" s="1"/>
  <c r="T29" i="8"/>
  <c r="S29" i="8"/>
  <c r="R29" i="8"/>
  <c r="Q29" i="8"/>
  <c r="N29" i="8"/>
  <c r="I29" i="8"/>
  <c r="BM28" i="8"/>
  <c r="AZ28" i="8"/>
  <c r="AL28" i="8"/>
  <c r="AK28" i="8"/>
  <c r="AJ28" i="8"/>
  <c r="Y28" i="8" s="1"/>
  <c r="AI28" i="8"/>
  <c r="AH28" i="8"/>
  <c r="AG28" i="8"/>
  <c r="AF28" i="8"/>
  <c r="AE28" i="8"/>
  <c r="AD28" i="8"/>
  <c r="AC28" i="8"/>
  <c r="AB28" i="8"/>
  <c r="AA28" i="8"/>
  <c r="Q28" i="8"/>
  <c r="P28" i="8"/>
  <c r="O28" i="8"/>
  <c r="N28" i="8"/>
  <c r="I28" i="8"/>
  <c r="BM27" i="8"/>
  <c r="AZ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P27" i="8" s="1"/>
  <c r="S27" i="8"/>
  <c r="R27" i="8"/>
  <c r="Q27" i="8"/>
  <c r="O27" i="8"/>
  <c r="N27" i="8"/>
  <c r="I27" i="8"/>
  <c r="BM26" i="8"/>
  <c r="AZ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U26" i="8"/>
  <c r="O26" i="8"/>
  <c r="N26" i="8"/>
  <c r="I26" i="8"/>
  <c r="BM25" i="8"/>
  <c r="AZ25" i="8"/>
  <c r="AL25" i="8"/>
  <c r="AK25" i="8"/>
  <c r="AJ25" i="8"/>
  <c r="AI25" i="8"/>
  <c r="AH25" i="8"/>
  <c r="AG25" i="8"/>
  <c r="U25" i="8" s="1"/>
  <c r="AF25" i="8"/>
  <c r="AE25" i="8"/>
  <c r="AD25" i="8"/>
  <c r="AC25" i="8"/>
  <c r="AB25" i="8"/>
  <c r="AA25" i="8"/>
  <c r="T25" i="8"/>
  <c r="S25" i="8"/>
  <c r="R25" i="8"/>
  <c r="Q25" i="8"/>
  <c r="O25" i="8"/>
  <c r="N25" i="8"/>
  <c r="I25" i="8"/>
  <c r="BM24" i="8"/>
  <c r="AZ24" i="8"/>
  <c r="AL24" i="8"/>
  <c r="AK24" i="8"/>
  <c r="AJ24" i="8"/>
  <c r="AI24" i="8"/>
  <c r="AH24" i="8"/>
  <c r="AG24" i="8"/>
  <c r="AF24" i="8"/>
  <c r="AE24" i="8"/>
  <c r="AD24" i="8"/>
  <c r="AC24" i="8"/>
  <c r="AB24" i="8"/>
  <c r="P24" i="8" s="1"/>
  <c r="AA24" i="8"/>
  <c r="T24" i="8"/>
  <c r="S24" i="8"/>
  <c r="R24" i="8"/>
  <c r="Q24" i="8"/>
  <c r="O24" i="8"/>
  <c r="N24" i="8"/>
  <c r="I24" i="8"/>
  <c r="BM23" i="8"/>
  <c r="AZ23" i="8"/>
  <c r="AL23" i="8"/>
  <c r="AK23" i="8"/>
  <c r="Z23" i="8" s="1"/>
  <c r="M23" i="8" s="1"/>
  <c r="AJ23" i="8"/>
  <c r="AI23" i="8"/>
  <c r="AH23" i="8"/>
  <c r="AG23" i="8"/>
  <c r="AF23" i="8"/>
  <c r="AE23" i="8"/>
  <c r="AD23" i="8"/>
  <c r="AC23" i="8"/>
  <c r="AB23" i="8"/>
  <c r="AA23" i="8"/>
  <c r="Y23" i="8"/>
  <c r="S23" i="8"/>
  <c r="R23" i="8"/>
  <c r="N23" i="8"/>
  <c r="I23" i="8"/>
  <c r="BM22" i="8"/>
  <c r="AZ22" i="8"/>
  <c r="AL22" i="8"/>
  <c r="AK22" i="8"/>
  <c r="AJ22" i="8"/>
  <c r="AI22" i="8"/>
  <c r="AH22" i="8"/>
  <c r="AG22" i="8"/>
  <c r="AF22" i="8"/>
  <c r="AE22" i="8"/>
  <c r="AD22" i="8"/>
  <c r="R22" i="8" s="1"/>
  <c r="AC22" i="8"/>
  <c r="AB22" i="8"/>
  <c r="P22" i="8" s="1"/>
  <c r="AA22" i="8"/>
  <c r="U22" i="8"/>
  <c r="T22" i="8"/>
  <c r="S22" i="8"/>
  <c r="Q22" i="8"/>
  <c r="O22" i="8"/>
  <c r="N22" i="8"/>
  <c r="I22" i="8"/>
  <c r="BM21" i="8"/>
  <c r="AZ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M21" i="8" s="1"/>
  <c r="W21" i="8"/>
  <c r="N21" i="8"/>
  <c r="I21" i="8"/>
  <c r="BM20" i="8"/>
  <c r="AZ20" i="8"/>
  <c r="AL20" i="8"/>
  <c r="AK20" i="8"/>
  <c r="AJ20" i="8"/>
  <c r="AI20" i="8"/>
  <c r="AH20" i="8"/>
  <c r="AG20" i="8"/>
  <c r="AF20" i="8"/>
  <c r="AE20" i="8"/>
  <c r="AD20" i="8"/>
  <c r="AC20" i="8"/>
  <c r="AB20" i="8"/>
  <c r="Z20" i="8" s="1"/>
  <c r="M20" i="8" s="1"/>
  <c r="AA20" i="8"/>
  <c r="Y20" i="8" s="1"/>
  <c r="U20" i="8"/>
  <c r="T20" i="8"/>
  <c r="S20" i="8"/>
  <c r="R20" i="8"/>
  <c r="Q20" i="8"/>
  <c r="O20" i="8"/>
  <c r="N20" i="8"/>
  <c r="I20" i="8"/>
  <c r="BM19" i="8"/>
  <c r="AZ19" i="8"/>
  <c r="AL19" i="8"/>
  <c r="AK19" i="8"/>
  <c r="AJ19" i="8"/>
  <c r="AI19" i="8"/>
  <c r="AH19" i="8"/>
  <c r="Z19" i="8" s="1"/>
  <c r="AG19" i="8"/>
  <c r="AF19" i="8"/>
  <c r="AE19" i="8"/>
  <c r="AD19" i="8"/>
  <c r="AC19" i="8"/>
  <c r="AB19" i="8"/>
  <c r="AA19" i="8"/>
  <c r="N19" i="8"/>
  <c r="I19" i="8"/>
  <c r="BM18" i="8"/>
  <c r="AZ18" i="8"/>
  <c r="AL18" i="8"/>
  <c r="AM18" i="8" s="1"/>
  <c r="AK18" i="8"/>
  <c r="AJ18" i="8"/>
  <c r="AI18" i="8"/>
  <c r="AH18" i="8"/>
  <c r="AG18" i="8"/>
  <c r="AF18" i="8"/>
  <c r="AE18" i="8"/>
  <c r="AD18" i="8"/>
  <c r="AC18" i="8"/>
  <c r="AB18" i="8"/>
  <c r="AA18" i="8"/>
  <c r="Z18" i="8"/>
  <c r="S18" i="8"/>
  <c r="R18" i="8"/>
  <c r="Q18" i="8"/>
  <c r="P18" i="8"/>
  <c r="N18" i="8"/>
  <c r="M18" i="8" s="1"/>
  <c r="I18" i="8"/>
  <c r="BM17" i="8"/>
  <c r="AZ17" i="8"/>
  <c r="AL17" i="8"/>
  <c r="AK17" i="8"/>
  <c r="AJ17" i="8"/>
  <c r="AI17" i="8"/>
  <c r="AH17" i="8"/>
  <c r="AG17" i="8"/>
  <c r="AF17" i="8"/>
  <c r="AE17" i="8"/>
  <c r="S17" i="8" s="1"/>
  <c r="AD17" i="8"/>
  <c r="AC17" i="8"/>
  <c r="AB17" i="8"/>
  <c r="AA17" i="8"/>
  <c r="P17" i="8" s="1"/>
  <c r="W17" i="8"/>
  <c r="V17" i="8"/>
  <c r="T17" i="8"/>
  <c r="R17" i="8"/>
  <c r="Q17" i="8"/>
  <c r="N17" i="8"/>
  <c r="I17" i="8"/>
  <c r="BM16" i="8"/>
  <c r="AZ16" i="8"/>
  <c r="AL16" i="8"/>
  <c r="AK16" i="8"/>
  <c r="AJ16" i="8"/>
  <c r="Z16" i="8" s="1"/>
  <c r="M16" i="8" s="1"/>
  <c r="AI16" i="8"/>
  <c r="AH16" i="8"/>
  <c r="AG16" i="8"/>
  <c r="AF16" i="8"/>
  <c r="AE16" i="8"/>
  <c r="AD16" i="8"/>
  <c r="AC16" i="8"/>
  <c r="AB16" i="8"/>
  <c r="AA16" i="8"/>
  <c r="Y16" i="8"/>
  <c r="X16" i="8"/>
  <c r="Q16" i="8"/>
  <c r="N16" i="8"/>
  <c r="I16" i="8"/>
  <c r="BM15" i="8"/>
  <c r="AZ15" i="8"/>
  <c r="AL15" i="8"/>
  <c r="AK15" i="8"/>
  <c r="AJ15" i="8"/>
  <c r="AI15" i="8"/>
  <c r="AH15" i="8"/>
  <c r="W15" i="8" s="1"/>
  <c r="AG15" i="8"/>
  <c r="AF15" i="8"/>
  <c r="AE15" i="8"/>
  <c r="AD15" i="8"/>
  <c r="AC15" i="8"/>
  <c r="R15" i="8" s="1"/>
  <c r="AB15" i="8"/>
  <c r="AA15" i="8"/>
  <c r="P15" i="8" s="1"/>
  <c r="U15" i="8"/>
  <c r="T15" i="8"/>
  <c r="S15" i="8"/>
  <c r="Q15" i="8"/>
  <c r="N15" i="8"/>
  <c r="I15" i="8"/>
  <c r="BM14" i="8"/>
  <c r="AZ14" i="8"/>
  <c r="AL14" i="8"/>
  <c r="AK14" i="8"/>
  <c r="AJ14" i="8"/>
  <c r="Y14" i="8" s="1"/>
  <c r="AI14" i="8"/>
  <c r="AH14" i="8"/>
  <c r="AG14" i="8"/>
  <c r="AF14" i="8"/>
  <c r="AE14" i="8"/>
  <c r="AD14" i="8"/>
  <c r="AC14" i="8"/>
  <c r="AB14" i="8"/>
  <c r="AA14" i="8"/>
  <c r="X14" i="8"/>
  <c r="W14" i="8"/>
  <c r="U14" i="8"/>
  <c r="N14" i="8"/>
  <c r="I14" i="8"/>
  <c r="BM13" i="8"/>
  <c r="AZ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U13" i="8"/>
  <c r="T13" i="8"/>
  <c r="S13" i="8"/>
  <c r="R13" i="8"/>
  <c r="Q13" i="8"/>
  <c r="N13" i="8"/>
  <c r="I13" i="8"/>
  <c r="BM12" i="8"/>
  <c r="AZ12" i="8"/>
  <c r="AL12" i="8"/>
  <c r="AK12" i="8"/>
  <c r="AJ12" i="8"/>
  <c r="AI12" i="8"/>
  <c r="W12" i="8" s="1"/>
  <c r="AH12" i="8"/>
  <c r="AG12" i="8"/>
  <c r="AF12" i="8"/>
  <c r="AE12" i="8"/>
  <c r="AD12" i="8"/>
  <c r="R12" i="8" s="1"/>
  <c r="AC12" i="8"/>
  <c r="AB12" i="8"/>
  <c r="P12" i="8" s="1"/>
  <c r="AA12" i="8"/>
  <c r="U12" i="8"/>
  <c r="T12" i="8"/>
  <c r="S12" i="8"/>
  <c r="Q12" i="8"/>
  <c r="O12" i="8"/>
  <c r="N12" i="8"/>
  <c r="I12" i="8"/>
  <c r="BM11" i="8"/>
  <c r="AZ11" i="8"/>
  <c r="AL11" i="8"/>
  <c r="AK11" i="8"/>
  <c r="AM11" i="8" s="1"/>
  <c r="AJ11" i="8"/>
  <c r="AI11" i="8"/>
  <c r="AH11" i="8"/>
  <c r="AG11" i="8"/>
  <c r="AF11" i="8"/>
  <c r="AE11" i="8"/>
  <c r="AD11" i="8"/>
  <c r="AC11" i="8"/>
  <c r="AB11" i="8"/>
  <c r="AA11" i="8"/>
  <c r="S11" i="8"/>
  <c r="R11" i="8"/>
  <c r="N11" i="8"/>
  <c r="I11" i="8"/>
  <c r="BM10" i="8"/>
  <c r="AZ10" i="8"/>
  <c r="AL10" i="8"/>
  <c r="AK10" i="8"/>
  <c r="AJ10" i="8"/>
  <c r="AI10" i="8"/>
  <c r="AH10" i="8"/>
  <c r="AG10" i="8"/>
  <c r="AF10" i="8"/>
  <c r="AE10" i="8"/>
  <c r="AD10" i="8"/>
  <c r="R10" i="8" s="1"/>
  <c r="AC10" i="8"/>
  <c r="AB10" i="8"/>
  <c r="P10" i="8" s="1"/>
  <c r="AA10" i="8"/>
  <c r="W10" i="8"/>
  <c r="U10" i="8"/>
  <c r="T10" i="8"/>
  <c r="S10" i="8"/>
  <c r="Q10" i="8"/>
  <c r="O10" i="8"/>
  <c r="N10" i="8"/>
  <c r="I10" i="8"/>
  <c r="BM9" i="8"/>
  <c r="AZ9" i="8"/>
  <c r="AL9" i="8"/>
  <c r="AK9" i="8"/>
  <c r="AJ9" i="8"/>
  <c r="AI9" i="8"/>
  <c r="Y9" i="8" s="1"/>
  <c r="AH9" i="8"/>
  <c r="AG9" i="8"/>
  <c r="AF9" i="8"/>
  <c r="AE9" i="8"/>
  <c r="AD9" i="8"/>
  <c r="AC9" i="8"/>
  <c r="AB9" i="8"/>
  <c r="AA9" i="8"/>
  <c r="Z9" i="8"/>
  <c r="M9" i="8" s="1"/>
  <c r="W9" i="8"/>
  <c r="N9" i="8"/>
  <c r="I9" i="8"/>
  <c r="BM8" i="8"/>
  <c r="AZ8" i="8"/>
  <c r="AL8" i="8"/>
  <c r="AK8" i="8"/>
  <c r="AJ8" i="8"/>
  <c r="AI8" i="8"/>
  <c r="AH8" i="8"/>
  <c r="AG8" i="8"/>
  <c r="AF8" i="8"/>
  <c r="AE8" i="8"/>
  <c r="AD8" i="8"/>
  <c r="AC8" i="8"/>
  <c r="AB8" i="8"/>
  <c r="Z8" i="8" s="1"/>
  <c r="M8" i="8" s="1"/>
  <c r="AA8" i="8"/>
  <c r="Y8" i="8" s="1"/>
  <c r="U8" i="8"/>
  <c r="T8" i="8"/>
  <c r="S8" i="8"/>
  <c r="R8" i="8"/>
  <c r="Q8" i="8"/>
  <c r="O8" i="8"/>
  <c r="N8" i="8"/>
  <c r="I8" i="8"/>
  <c r="BM7" i="8"/>
  <c r="AZ7" i="8"/>
  <c r="AL7" i="8"/>
  <c r="AK7" i="8"/>
  <c r="AJ7" i="8"/>
  <c r="AI7" i="8"/>
  <c r="AH7" i="8"/>
  <c r="Y7" i="8" s="1"/>
  <c r="AG7" i="8"/>
  <c r="AF7" i="8"/>
  <c r="AE7" i="8"/>
  <c r="AD7" i="8"/>
  <c r="AC7" i="8"/>
  <c r="AB7" i="8"/>
  <c r="AA7" i="8"/>
  <c r="N7" i="8"/>
  <c r="I7" i="8"/>
  <c r="BM6" i="8"/>
  <c r="AZ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S6" i="8"/>
  <c r="R6" i="8"/>
  <c r="Q6" i="8"/>
  <c r="P6" i="8"/>
  <c r="N6" i="8"/>
  <c r="M6" i="8" s="1"/>
  <c r="I6" i="8"/>
  <c r="BM5" i="8"/>
  <c r="AZ5" i="8"/>
  <c r="AL5" i="8"/>
  <c r="AK5" i="8"/>
  <c r="AJ5" i="8"/>
  <c r="AI5" i="8"/>
  <c r="AH5" i="8"/>
  <c r="AG5" i="8"/>
  <c r="AF5" i="8"/>
  <c r="AE5" i="8"/>
  <c r="S5" i="8" s="1"/>
  <c r="AD5" i="8"/>
  <c r="AC5" i="8"/>
  <c r="R5" i="8" s="1"/>
  <c r="AB5" i="8"/>
  <c r="AA5" i="8"/>
  <c r="P5" i="8" s="1"/>
  <c r="W5" i="8"/>
  <c r="V5" i="8"/>
  <c r="T5" i="8"/>
  <c r="Q5" i="8"/>
  <c r="N5" i="8"/>
  <c r="I5" i="8"/>
  <c r="BM4" i="8"/>
  <c r="AZ4" i="8"/>
  <c r="AL4" i="8"/>
  <c r="AK4" i="8"/>
  <c r="AJ4" i="8"/>
  <c r="AI4" i="8"/>
  <c r="AI1" i="8" s="1"/>
  <c r="AH4" i="8"/>
  <c r="AG4" i="8"/>
  <c r="AF4" i="8"/>
  <c r="AE4" i="8"/>
  <c r="AD4" i="8"/>
  <c r="AC4" i="8"/>
  <c r="AB4" i="8"/>
  <c r="AA4" i="8"/>
  <c r="Q4" i="8"/>
  <c r="P4" i="8"/>
  <c r="N4" i="8"/>
  <c r="I4" i="8"/>
  <c r="BL1" i="8"/>
  <c r="BK1" i="8"/>
  <c r="BJ1" i="8"/>
  <c r="BI1" i="8"/>
  <c r="BH1" i="8"/>
  <c r="BG1" i="8"/>
  <c r="BF1" i="8"/>
  <c r="BE1" i="8"/>
  <c r="BD1" i="8"/>
  <c r="BC1" i="8"/>
  <c r="BB1" i="8"/>
  <c r="BA1" i="8"/>
  <c r="AY1" i="8"/>
  <c r="AX1" i="8"/>
  <c r="AW1" i="8"/>
  <c r="AV1" i="8"/>
  <c r="AU1" i="8"/>
  <c r="AT1" i="8"/>
  <c r="AS1" i="8"/>
  <c r="AR1" i="8"/>
  <c r="AQ1" i="8"/>
  <c r="AP1" i="8"/>
  <c r="AO1" i="8"/>
  <c r="AN1" i="8"/>
  <c r="L1" i="8"/>
  <c r="K1" i="8"/>
  <c r="J1" i="8"/>
  <c r="H1" i="8"/>
  <c r="BM316" i="7"/>
  <c r="AZ316" i="7"/>
  <c r="AL316" i="7"/>
  <c r="AK316" i="7"/>
  <c r="AJ316" i="7"/>
  <c r="AI316" i="7"/>
  <c r="AH316" i="7"/>
  <c r="AG316" i="7"/>
  <c r="AF316" i="7"/>
  <c r="AE316" i="7"/>
  <c r="AD316" i="7"/>
  <c r="AC316" i="7"/>
  <c r="AB316" i="7"/>
  <c r="AA316" i="7"/>
  <c r="Q316" i="7" s="1"/>
  <c r="O316" i="7"/>
  <c r="N316" i="7"/>
  <c r="I316" i="7"/>
  <c r="BM315" i="7"/>
  <c r="AZ315" i="7"/>
  <c r="AL315" i="7"/>
  <c r="AK315" i="7"/>
  <c r="AJ315" i="7"/>
  <c r="AI315" i="7"/>
  <c r="AH315" i="7"/>
  <c r="AG315" i="7"/>
  <c r="AF315" i="7"/>
  <c r="AE315" i="7"/>
  <c r="AD315" i="7"/>
  <c r="AC315" i="7"/>
  <c r="AB315" i="7"/>
  <c r="AA315" i="7"/>
  <c r="P315" i="7"/>
  <c r="N315" i="7"/>
  <c r="I315" i="7"/>
  <c r="BM314" i="7"/>
  <c r="AZ314" i="7"/>
  <c r="AL314" i="7"/>
  <c r="AK314" i="7"/>
  <c r="AJ314" i="7"/>
  <c r="AI314" i="7"/>
  <c r="Y314" i="7" s="1"/>
  <c r="AH314" i="7"/>
  <c r="AG314" i="7"/>
  <c r="AF314" i="7"/>
  <c r="AE314" i="7"/>
  <c r="AD314" i="7"/>
  <c r="AC314" i="7"/>
  <c r="AB314" i="7"/>
  <c r="AA314" i="7"/>
  <c r="P314" i="7" s="1"/>
  <c r="V314" i="7"/>
  <c r="U314" i="7"/>
  <c r="Q314" i="7"/>
  <c r="O314" i="7"/>
  <c r="N314" i="7"/>
  <c r="I314" i="7"/>
  <c r="BM313" i="7"/>
  <c r="AZ313" i="7"/>
  <c r="AL313" i="7"/>
  <c r="AK313" i="7"/>
  <c r="AJ313" i="7"/>
  <c r="AI313" i="7"/>
  <c r="AH313" i="7"/>
  <c r="AG313" i="7"/>
  <c r="AF313" i="7"/>
  <c r="AE313" i="7"/>
  <c r="AD313" i="7"/>
  <c r="AC313" i="7"/>
  <c r="AB313" i="7"/>
  <c r="AA313" i="7"/>
  <c r="N313" i="7"/>
  <c r="I313" i="7"/>
  <c r="BM312" i="7"/>
  <c r="AZ312" i="7"/>
  <c r="AL312" i="7"/>
  <c r="AK312" i="7"/>
  <c r="AJ312" i="7"/>
  <c r="AI312" i="7"/>
  <c r="AH312" i="7"/>
  <c r="AG312" i="7"/>
  <c r="AF312" i="7"/>
  <c r="AE312" i="7"/>
  <c r="AD312" i="7"/>
  <c r="AC312" i="7"/>
  <c r="AB312" i="7"/>
  <c r="AA312" i="7"/>
  <c r="P312" i="7" s="1"/>
  <c r="Q312" i="7"/>
  <c r="O312" i="7"/>
  <c r="N312" i="7"/>
  <c r="I312" i="7"/>
  <c r="BM311" i="7"/>
  <c r="AZ311" i="7"/>
  <c r="AL311" i="7"/>
  <c r="AK311" i="7"/>
  <c r="AJ311" i="7"/>
  <c r="AI311" i="7"/>
  <c r="AH311" i="7"/>
  <c r="AG311" i="7"/>
  <c r="AF311" i="7"/>
  <c r="AE311" i="7"/>
  <c r="AD311" i="7"/>
  <c r="AC311" i="7"/>
  <c r="AB311" i="7"/>
  <c r="AA311" i="7"/>
  <c r="O311" i="7"/>
  <c r="N311" i="7"/>
  <c r="I311" i="7"/>
  <c r="BM310" i="7"/>
  <c r="AZ310" i="7"/>
  <c r="AL310" i="7"/>
  <c r="AK310" i="7"/>
  <c r="AJ310" i="7"/>
  <c r="AI310" i="7"/>
  <c r="AH310" i="7"/>
  <c r="AG310" i="7"/>
  <c r="AF310" i="7"/>
  <c r="AE310" i="7"/>
  <c r="AD310" i="7"/>
  <c r="AC310" i="7"/>
  <c r="AB310" i="7"/>
  <c r="AA310" i="7"/>
  <c r="P310" i="7" s="1"/>
  <c r="T310" i="7"/>
  <c r="S310" i="7"/>
  <c r="R310" i="7"/>
  <c r="Q310" i="7"/>
  <c r="O310" i="7"/>
  <c r="N310" i="7"/>
  <c r="I310" i="7"/>
  <c r="BM309" i="7"/>
  <c r="AZ309" i="7"/>
  <c r="AL309" i="7"/>
  <c r="AK309" i="7"/>
  <c r="AJ309" i="7"/>
  <c r="AI309" i="7"/>
  <c r="AH309" i="7"/>
  <c r="AG309" i="7"/>
  <c r="AF309" i="7"/>
  <c r="AE309" i="7"/>
  <c r="AD309" i="7"/>
  <c r="AC309" i="7"/>
  <c r="AB309" i="7"/>
  <c r="AA309" i="7"/>
  <c r="N309" i="7"/>
  <c r="I309" i="7"/>
  <c r="BM308" i="7"/>
  <c r="AZ308" i="7"/>
  <c r="AL308" i="7"/>
  <c r="AK308" i="7"/>
  <c r="AJ308" i="7"/>
  <c r="AI308" i="7"/>
  <c r="AH308" i="7"/>
  <c r="AG308" i="7"/>
  <c r="AF308" i="7"/>
  <c r="AE308" i="7"/>
  <c r="AD308" i="7"/>
  <c r="AC308" i="7"/>
  <c r="AB308" i="7"/>
  <c r="AA308" i="7"/>
  <c r="P308" i="7" s="1"/>
  <c r="T308" i="7"/>
  <c r="Q308" i="7"/>
  <c r="O308" i="7"/>
  <c r="N308" i="7"/>
  <c r="I308" i="7"/>
  <c r="BM307" i="7"/>
  <c r="AZ307" i="7"/>
  <c r="AL307" i="7"/>
  <c r="AK307" i="7"/>
  <c r="AJ307" i="7"/>
  <c r="AI307" i="7"/>
  <c r="AH307" i="7"/>
  <c r="AG307" i="7"/>
  <c r="AF307" i="7"/>
  <c r="AE307" i="7"/>
  <c r="AD307" i="7"/>
  <c r="AC307" i="7"/>
  <c r="AB307" i="7"/>
  <c r="AA307" i="7"/>
  <c r="P307" i="7"/>
  <c r="O307" i="7"/>
  <c r="N307" i="7"/>
  <c r="I307" i="7"/>
  <c r="BM306" i="7"/>
  <c r="AZ306" i="7"/>
  <c r="AL306" i="7"/>
  <c r="AK306" i="7"/>
  <c r="AJ306" i="7"/>
  <c r="AI306" i="7"/>
  <c r="AH306" i="7"/>
  <c r="AG306" i="7"/>
  <c r="AF306" i="7"/>
  <c r="AE306" i="7"/>
  <c r="AD306" i="7"/>
  <c r="AC306" i="7"/>
  <c r="AB306" i="7"/>
  <c r="AA306" i="7"/>
  <c r="P306" i="7" s="1"/>
  <c r="V306" i="7"/>
  <c r="U306" i="7"/>
  <c r="R306" i="7"/>
  <c r="Q306" i="7"/>
  <c r="O306" i="7"/>
  <c r="N306" i="7"/>
  <c r="I306" i="7"/>
  <c r="BM305" i="7"/>
  <c r="AZ305" i="7"/>
  <c r="AL305" i="7"/>
  <c r="AK305" i="7"/>
  <c r="Y305" i="7" s="1"/>
  <c r="AJ305" i="7"/>
  <c r="AI305" i="7"/>
  <c r="AH305" i="7"/>
  <c r="AG305" i="7"/>
  <c r="AF305" i="7"/>
  <c r="AE305" i="7"/>
  <c r="AD305" i="7"/>
  <c r="AC305" i="7"/>
  <c r="AB305" i="7"/>
  <c r="AA305" i="7"/>
  <c r="S305" i="7"/>
  <c r="Q305" i="7"/>
  <c r="N305" i="7"/>
  <c r="I305" i="7"/>
  <c r="BM304" i="7"/>
  <c r="AZ304" i="7"/>
  <c r="AL304" i="7"/>
  <c r="AK304" i="7"/>
  <c r="AJ304" i="7"/>
  <c r="AI304" i="7"/>
  <c r="AH304" i="7"/>
  <c r="AG304" i="7"/>
  <c r="AF304" i="7"/>
  <c r="AE304" i="7"/>
  <c r="AD304" i="7"/>
  <c r="AC304" i="7"/>
  <c r="AB304" i="7"/>
  <c r="AA304" i="7"/>
  <c r="P304" i="7" s="1"/>
  <c r="R304" i="7"/>
  <c r="Q304" i="7"/>
  <c r="O304" i="7"/>
  <c r="N304" i="7"/>
  <c r="I304" i="7"/>
  <c r="BM303" i="7"/>
  <c r="AZ303" i="7"/>
  <c r="AL303" i="7"/>
  <c r="AK303" i="7"/>
  <c r="AJ303" i="7"/>
  <c r="AI303" i="7"/>
  <c r="AH303" i="7"/>
  <c r="AG303" i="7"/>
  <c r="AF303" i="7"/>
  <c r="AE303" i="7"/>
  <c r="AD303" i="7"/>
  <c r="AC303" i="7"/>
  <c r="AB303" i="7"/>
  <c r="AA303" i="7"/>
  <c r="S303" i="7" s="1"/>
  <c r="O303" i="7"/>
  <c r="N303" i="7"/>
  <c r="I303" i="7"/>
  <c r="BM302" i="7"/>
  <c r="AZ302" i="7"/>
  <c r="AL302" i="7"/>
  <c r="AK302" i="7"/>
  <c r="AJ302" i="7"/>
  <c r="AI302" i="7"/>
  <c r="AH302" i="7"/>
  <c r="AG302" i="7"/>
  <c r="AF302" i="7"/>
  <c r="AE302" i="7"/>
  <c r="S302" i="7" s="1"/>
  <c r="AD302" i="7"/>
  <c r="Y302" i="7" s="1"/>
  <c r="AC302" i="7"/>
  <c r="AB302" i="7"/>
  <c r="AA302" i="7"/>
  <c r="P302" i="7" s="1"/>
  <c r="W302" i="7"/>
  <c r="T302" i="7"/>
  <c r="R302" i="7"/>
  <c r="Q302" i="7"/>
  <c r="O302" i="7"/>
  <c r="N302" i="7"/>
  <c r="I302" i="7"/>
  <c r="BM301" i="7"/>
  <c r="AZ301" i="7"/>
  <c r="AL301" i="7"/>
  <c r="AK301" i="7"/>
  <c r="AJ301" i="7"/>
  <c r="AI301" i="7"/>
  <c r="AH301" i="7"/>
  <c r="AG301" i="7"/>
  <c r="AF301" i="7"/>
  <c r="AE301" i="7"/>
  <c r="AD301" i="7"/>
  <c r="AC301" i="7"/>
  <c r="AB301" i="7"/>
  <c r="AA301" i="7"/>
  <c r="Y301" i="7"/>
  <c r="X301" i="7"/>
  <c r="S301" i="7"/>
  <c r="Q301" i="7"/>
  <c r="P301" i="7"/>
  <c r="O301" i="7"/>
  <c r="N301" i="7"/>
  <c r="I301" i="7"/>
  <c r="BM300" i="7"/>
  <c r="AZ300" i="7"/>
  <c r="AL300" i="7"/>
  <c r="AK300" i="7"/>
  <c r="AJ300" i="7"/>
  <c r="AI300" i="7"/>
  <c r="AH300" i="7"/>
  <c r="AG300" i="7"/>
  <c r="AF300" i="7"/>
  <c r="AE300" i="7"/>
  <c r="AD300" i="7"/>
  <c r="R300" i="7" s="1"/>
  <c r="AC300" i="7"/>
  <c r="AB300" i="7"/>
  <c r="AA300" i="7"/>
  <c r="P300" i="7" s="1"/>
  <c r="S300" i="7"/>
  <c r="Q300" i="7"/>
  <c r="O300" i="7"/>
  <c r="N300" i="7"/>
  <c r="I300" i="7"/>
  <c r="BM299" i="7"/>
  <c r="AZ299" i="7"/>
  <c r="AL299" i="7"/>
  <c r="AK299" i="7"/>
  <c r="AJ299" i="7"/>
  <c r="AI299" i="7"/>
  <c r="AH299" i="7"/>
  <c r="AG299" i="7"/>
  <c r="AF299" i="7"/>
  <c r="AE299" i="7"/>
  <c r="AD299" i="7"/>
  <c r="AC299" i="7"/>
  <c r="AB299" i="7"/>
  <c r="AA299" i="7"/>
  <c r="Q299" i="7"/>
  <c r="N299" i="7"/>
  <c r="I299" i="7"/>
  <c r="BM298" i="7"/>
  <c r="AZ298" i="7"/>
  <c r="AL298" i="7"/>
  <c r="AK298" i="7"/>
  <c r="AJ298" i="7"/>
  <c r="AI298" i="7"/>
  <c r="AH298" i="7"/>
  <c r="AG298" i="7"/>
  <c r="AF298" i="7"/>
  <c r="AE298" i="7"/>
  <c r="U298" i="7" s="1"/>
  <c r="AD298" i="7"/>
  <c r="AC298" i="7"/>
  <c r="AB298" i="7"/>
  <c r="AA298" i="7"/>
  <c r="P298" i="7" s="1"/>
  <c r="Q298" i="7"/>
  <c r="O298" i="7"/>
  <c r="N298" i="7"/>
  <c r="I298" i="7"/>
  <c r="BM297" i="7"/>
  <c r="AZ297" i="7"/>
  <c r="AL297" i="7"/>
  <c r="AK297" i="7"/>
  <c r="AJ297" i="7"/>
  <c r="AI297" i="7"/>
  <c r="AH297" i="7"/>
  <c r="AG297" i="7"/>
  <c r="AF297" i="7"/>
  <c r="AE297" i="7"/>
  <c r="AD297" i="7"/>
  <c r="AC297" i="7"/>
  <c r="AB297" i="7"/>
  <c r="AA297" i="7"/>
  <c r="Y297" i="7" s="1"/>
  <c r="Z297" i="7"/>
  <c r="M297" i="7" s="1"/>
  <c r="R297" i="7"/>
  <c r="Q297" i="7"/>
  <c r="P297" i="7"/>
  <c r="O297" i="7"/>
  <c r="N297" i="7"/>
  <c r="I297" i="7"/>
  <c r="BM296" i="7"/>
  <c r="AZ296" i="7"/>
  <c r="AL296" i="7"/>
  <c r="AK296" i="7"/>
  <c r="AJ296" i="7"/>
  <c r="AI296" i="7"/>
  <c r="AH296" i="7"/>
  <c r="AG296" i="7"/>
  <c r="AF296" i="7"/>
  <c r="AE296" i="7"/>
  <c r="AD296" i="7"/>
  <c r="AC296" i="7"/>
  <c r="AB296" i="7"/>
  <c r="AA296" i="7"/>
  <c r="P296" i="7" s="1"/>
  <c r="S296" i="7"/>
  <c r="R296" i="7"/>
  <c r="Q296" i="7"/>
  <c r="O296" i="7"/>
  <c r="N296" i="7"/>
  <c r="I296" i="7"/>
  <c r="BM295" i="7"/>
  <c r="AZ295" i="7"/>
  <c r="AL295" i="7"/>
  <c r="AK295" i="7"/>
  <c r="AJ295" i="7"/>
  <c r="AI295" i="7"/>
  <c r="AH295" i="7"/>
  <c r="AG295" i="7"/>
  <c r="AF295" i="7"/>
  <c r="AE295" i="7"/>
  <c r="AD295" i="7"/>
  <c r="AC295" i="7"/>
  <c r="AB295" i="7"/>
  <c r="AA295" i="7"/>
  <c r="Z295" i="7" s="1"/>
  <c r="M295" i="7" s="1"/>
  <c r="N295" i="7"/>
  <c r="I295" i="7"/>
  <c r="BM294" i="7"/>
  <c r="AZ294" i="7"/>
  <c r="AL294" i="7"/>
  <c r="AK294" i="7"/>
  <c r="AJ294" i="7"/>
  <c r="AI294" i="7"/>
  <c r="AH294" i="7"/>
  <c r="AG294" i="7"/>
  <c r="AF294" i="7"/>
  <c r="AE294" i="7"/>
  <c r="AD294" i="7"/>
  <c r="U294" i="7" s="1"/>
  <c r="AC294" i="7"/>
  <c r="AB294" i="7"/>
  <c r="AA294" i="7"/>
  <c r="P294" i="7" s="1"/>
  <c r="S294" i="7"/>
  <c r="Q294" i="7"/>
  <c r="O294" i="7"/>
  <c r="N294" i="7"/>
  <c r="I294" i="7"/>
  <c r="BM293" i="7"/>
  <c r="AZ293" i="7"/>
  <c r="AL293" i="7"/>
  <c r="AK293" i="7"/>
  <c r="AJ293" i="7"/>
  <c r="AI293" i="7"/>
  <c r="AH293" i="7"/>
  <c r="AG293" i="7"/>
  <c r="AF293" i="7"/>
  <c r="AE293" i="7"/>
  <c r="AD293" i="7"/>
  <c r="AC293" i="7"/>
  <c r="AB293" i="7"/>
  <c r="AA293" i="7"/>
  <c r="Q293" i="7"/>
  <c r="N293" i="7"/>
  <c r="I293" i="7"/>
  <c r="BM292" i="7"/>
  <c r="AZ292" i="7"/>
  <c r="AL292" i="7"/>
  <c r="AK292" i="7"/>
  <c r="AJ292" i="7"/>
  <c r="AI292" i="7"/>
  <c r="AH292" i="7"/>
  <c r="AG292" i="7"/>
  <c r="AF292" i="7"/>
  <c r="AE292" i="7"/>
  <c r="AD292" i="7"/>
  <c r="AC292" i="7"/>
  <c r="AB292" i="7"/>
  <c r="AA292" i="7"/>
  <c r="Q292" i="7" s="1"/>
  <c r="X292" i="7"/>
  <c r="U292" i="7"/>
  <c r="T292" i="7"/>
  <c r="O292" i="7"/>
  <c r="N292" i="7"/>
  <c r="I292" i="7"/>
  <c r="BM291" i="7"/>
  <c r="AZ291" i="7"/>
  <c r="AL291" i="7"/>
  <c r="AK291" i="7"/>
  <c r="AJ291" i="7"/>
  <c r="AI291" i="7"/>
  <c r="AH291" i="7"/>
  <c r="AG291" i="7"/>
  <c r="AF291" i="7"/>
  <c r="AE291" i="7"/>
  <c r="AD291" i="7"/>
  <c r="AC291" i="7"/>
  <c r="AB291" i="7"/>
  <c r="AA291" i="7"/>
  <c r="S291" i="7"/>
  <c r="Q291" i="7"/>
  <c r="P291" i="7"/>
  <c r="O291" i="7"/>
  <c r="N291" i="7"/>
  <c r="I291" i="7"/>
  <c r="BM290" i="7"/>
  <c r="AZ290" i="7"/>
  <c r="AL290" i="7"/>
  <c r="AK290" i="7"/>
  <c r="AJ290" i="7"/>
  <c r="AI290" i="7"/>
  <c r="AH290" i="7"/>
  <c r="AG290" i="7"/>
  <c r="AF290" i="7"/>
  <c r="AE290" i="7"/>
  <c r="AD290" i="7"/>
  <c r="AC290" i="7"/>
  <c r="AB290" i="7"/>
  <c r="AA290" i="7"/>
  <c r="Q290" i="7" s="1"/>
  <c r="S290" i="7"/>
  <c r="R290" i="7"/>
  <c r="O290" i="7"/>
  <c r="N290" i="7"/>
  <c r="I290" i="7"/>
  <c r="BM289" i="7"/>
  <c r="AZ289" i="7"/>
  <c r="AL289" i="7"/>
  <c r="AK289" i="7"/>
  <c r="AJ289" i="7"/>
  <c r="AI289" i="7"/>
  <c r="AH289" i="7"/>
  <c r="AG289" i="7"/>
  <c r="AF289" i="7"/>
  <c r="AE289" i="7"/>
  <c r="AD289" i="7"/>
  <c r="AC289" i="7"/>
  <c r="S289" i="7" s="1"/>
  <c r="AB289" i="7"/>
  <c r="AA289" i="7"/>
  <c r="Y289" i="7" s="1"/>
  <c r="N289" i="7"/>
  <c r="I289" i="7"/>
  <c r="BM288" i="7"/>
  <c r="AZ288" i="7"/>
  <c r="AL288" i="7"/>
  <c r="AK288" i="7"/>
  <c r="AJ288" i="7"/>
  <c r="AI288" i="7"/>
  <c r="AH288" i="7"/>
  <c r="AG288" i="7"/>
  <c r="AF288" i="7"/>
  <c r="AE288" i="7"/>
  <c r="AD288" i="7"/>
  <c r="AC288" i="7"/>
  <c r="AB288" i="7"/>
  <c r="AA288" i="7"/>
  <c r="Q288" i="7" s="1"/>
  <c r="O288" i="7"/>
  <c r="N288" i="7"/>
  <c r="I288" i="7"/>
  <c r="BM287" i="7"/>
  <c r="AZ287" i="7"/>
  <c r="AL287" i="7"/>
  <c r="AK287" i="7"/>
  <c r="AJ287" i="7"/>
  <c r="AI287" i="7"/>
  <c r="AH287" i="7"/>
  <c r="AG287" i="7"/>
  <c r="AF287" i="7"/>
  <c r="AE287" i="7"/>
  <c r="AD287" i="7"/>
  <c r="AC287" i="7"/>
  <c r="AB287" i="7"/>
  <c r="AA287" i="7"/>
  <c r="X287" i="7"/>
  <c r="Q287" i="7"/>
  <c r="O287" i="7"/>
  <c r="N287" i="7"/>
  <c r="I287" i="7"/>
  <c r="BM286" i="7"/>
  <c r="AZ286" i="7"/>
  <c r="AL286" i="7"/>
  <c r="AK286" i="7"/>
  <c r="AJ286" i="7"/>
  <c r="AI286" i="7"/>
  <c r="AH286" i="7"/>
  <c r="AG286" i="7"/>
  <c r="AF286" i="7"/>
  <c r="AE286" i="7"/>
  <c r="AD286" i="7"/>
  <c r="AC286" i="7"/>
  <c r="AB286" i="7"/>
  <c r="AA286" i="7"/>
  <c r="Q286" i="7" s="1"/>
  <c r="S286" i="7"/>
  <c r="O286" i="7"/>
  <c r="N286" i="7"/>
  <c r="I286" i="7"/>
  <c r="BM285" i="7"/>
  <c r="AZ285" i="7"/>
  <c r="AL285" i="7"/>
  <c r="AK285" i="7"/>
  <c r="AJ285" i="7"/>
  <c r="AI285" i="7"/>
  <c r="AH285" i="7"/>
  <c r="AG285" i="7"/>
  <c r="AF285" i="7"/>
  <c r="AE285" i="7"/>
  <c r="AD285" i="7"/>
  <c r="AC285" i="7"/>
  <c r="AB285" i="7"/>
  <c r="AA285" i="7"/>
  <c r="Y285" i="7"/>
  <c r="X285" i="7"/>
  <c r="S285" i="7"/>
  <c r="Q285" i="7"/>
  <c r="P285" i="7"/>
  <c r="O285" i="7"/>
  <c r="N285" i="7"/>
  <c r="I285" i="7"/>
  <c r="BM284" i="7"/>
  <c r="AZ284" i="7"/>
  <c r="AL284" i="7"/>
  <c r="AK284" i="7"/>
  <c r="AJ284" i="7"/>
  <c r="AI284" i="7"/>
  <c r="AH284" i="7"/>
  <c r="AG284" i="7"/>
  <c r="AF284" i="7"/>
  <c r="AE284" i="7"/>
  <c r="AD284" i="7"/>
  <c r="AC284" i="7"/>
  <c r="AB284" i="7"/>
  <c r="AA284" i="7"/>
  <c r="Q284" i="7" s="1"/>
  <c r="X284" i="7"/>
  <c r="W284" i="7"/>
  <c r="U284" i="7"/>
  <c r="T284" i="7"/>
  <c r="S284" i="7"/>
  <c r="R284" i="7"/>
  <c r="O284" i="7"/>
  <c r="N284" i="7"/>
  <c r="I284" i="7"/>
  <c r="BM283" i="7"/>
  <c r="AZ283" i="7"/>
  <c r="AL283" i="7"/>
  <c r="AK283" i="7"/>
  <c r="AJ283" i="7"/>
  <c r="AI283" i="7"/>
  <c r="AH283" i="7"/>
  <c r="AG283" i="7"/>
  <c r="AF283" i="7"/>
  <c r="AE283" i="7"/>
  <c r="AD283" i="7"/>
  <c r="AC283" i="7"/>
  <c r="AB283" i="7"/>
  <c r="AA283" i="7"/>
  <c r="N283" i="7"/>
  <c r="I283" i="7"/>
  <c r="BM282" i="7"/>
  <c r="AZ282" i="7"/>
  <c r="AL282" i="7"/>
  <c r="AK282" i="7"/>
  <c r="AJ282" i="7"/>
  <c r="AI282" i="7"/>
  <c r="AH282" i="7"/>
  <c r="AG282" i="7"/>
  <c r="AF282" i="7"/>
  <c r="AE282" i="7"/>
  <c r="AD282" i="7"/>
  <c r="AC282" i="7"/>
  <c r="AB282" i="7"/>
  <c r="AA282" i="7"/>
  <c r="Q282" i="7" s="1"/>
  <c r="T282" i="7"/>
  <c r="O282" i="7"/>
  <c r="N282" i="7"/>
  <c r="I282" i="7"/>
  <c r="BM281" i="7"/>
  <c r="AZ281" i="7"/>
  <c r="AL281" i="7"/>
  <c r="AK281" i="7"/>
  <c r="AJ281" i="7"/>
  <c r="AI281" i="7"/>
  <c r="AH281" i="7"/>
  <c r="AG281" i="7"/>
  <c r="AF281" i="7"/>
  <c r="AE281" i="7"/>
  <c r="AD281" i="7"/>
  <c r="AC281" i="7"/>
  <c r="AB281" i="7"/>
  <c r="AA281" i="7"/>
  <c r="Q281" i="7" s="1"/>
  <c r="P281" i="7"/>
  <c r="N281" i="7"/>
  <c r="I281" i="7"/>
  <c r="BM280" i="7"/>
  <c r="AZ280" i="7"/>
  <c r="AL280" i="7"/>
  <c r="AK280" i="7"/>
  <c r="AJ280" i="7"/>
  <c r="AI280" i="7"/>
  <c r="AH280" i="7"/>
  <c r="AG280" i="7"/>
  <c r="AF280" i="7"/>
  <c r="AE280" i="7"/>
  <c r="AD280" i="7"/>
  <c r="AC280" i="7"/>
  <c r="AB280" i="7"/>
  <c r="AA280" i="7"/>
  <c r="Q280" i="7" s="1"/>
  <c r="O280" i="7"/>
  <c r="N280" i="7"/>
  <c r="I280" i="7"/>
  <c r="BM279" i="7"/>
  <c r="AZ279" i="7"/>
  <c r="AL279" i="7"/>
  <c r="AK279" i="7"/>
  <c r="AJ279" i="7"/>
  <c r="Y279" i="7" s="1"/>
  <c r="AI279" i="7"/>
  <c r="AH279" i="7"/>
  <c r="AG279" i="7"/>
  <c r="AF279" i="7"/>
  <c r="AE279" i="7"/>
  <c r="AD279" i="7"/>
  <c r="AC279" i="7"/>
  <c r="AB279" i="7"/>
  <c r="AA279" i="7"/>
  <c r="S279" i="7"/>
  <c r="Q279" i="7"/>
  <c r="P279" i="7"/>
  <c r="O279" i="7"/>
  <c r="N279" i="7"/>
  <c r="I279" i="7"/>
  <c r="BM278" i="7"/>
  <c r="AZ278" i="7"/>
  <c r="AL278" i="7"/>
  <c r="AK278" i="7"/>
  <c r="AJ278" i="7"/>
  <c r="AI278" i="7"/>
  <c r="AH278" i="7"/>
  <c r="AG278" i="7"/>
  <c r="AF278" i="7"/>
  <c r="AE278" i="7"/>
  <c r="AD278" i="7"/>
  <c r="AC278" i="7"/>
  <c r="AB278" i="7"/>
  <c r="AA278" i="7"/>
  <c r="Q278" i="7" s="1"/>
  <c r="S278" i="7"/>
  <c r="R278" i="7"/>
  <c r="O278" i="7"/>
  <c r="N278" i="7"/>
  <c r="I278" i="7"/>
  <c r="BM277" i="7"/>
  <c r="AZ277" i="7"/>
  <c r="AL277" i="7"/>
  <c r="AK277" i="7"/>
  <c r="AJ277" i="7"/>
  <c r="AI277" i="7"/>
  <c r="AH277" i="7"/>
  <c r="AG277" i="7"/>
  <c r="AF277" i="7"/>
  <c r="AE277" i="7"/>
  <c r="AD277" i="7"/>
  <c r="AC277" i="7"/>
  <c r="AB277" i="7"/>
  <c r="AA277" i="7"/>
  <c r="Y277" i="7" s="1"/>
  <c r="X277" i="7"/>
  <c r="Q277" i="7"/>
  <c r="N277" i="7"/>
  <c r="I277" i="7"/>
  <c r="BM276" i="7"/>
  <c r="AZ276" i="7"/>
  <c r="AL276" i="7"/>
  <c r="AK276" i="7"/>
  <c r="AJ276" i="7"/>
  <c r="AI276" i="7"/>
  <c r="AH276" i="7"/>
  <c r="AG276" i="7"/>
  <c r="AF276" i="7"/>
  <c r="AE276" i="7"/>
  <c r="AD276" i="7"/>
  <c r="AC276" i="7"/>
  <c r="AB276" i="7"/>
  <c r="AA276" i="7"/>
  <c r="Y276" i="7"/>
  <c r="R276" i="7"/>
  <c r="O276" i="7"/>
  <c r="N276" i="7"/>
  <c r="I276" i="7"/>
  <c r="BM275" i="7"/>
  <c r="AZ275" i="7"/>
  <c r="AL275" i="7"/>
  <c r="AK275" i="7"/>
  <c r="AJ275" i="7"/>
  <c r="AI275" i="7"/>
  <c r="AH275" i="7"/>
  <c r="AG275" i="7"/>
  <c r="AF275" i="7"/>
  <c r="AE275" i="7"/>
  <c r="AD275" i="7"/>
  <c r="Z275" i="7" s="1"/>
  <c r="AC275" i="7"/>
  <c r="AB275" i="7"/>
  <c r="AA275" i="7"/>
  <c r="Y275" i="7" s="1"/>
  <c r="P275" i="7"/>
  <c r="O275" i="7"/>
  <c r="N275" i="7"/>
  <c r="I275" i="7"/>
  <c r="BM274" i="7"/>
  <c r="AZ274" i="7"/>
  <c r="AL274" i="7"/>
  <c r="AK274" i="7"/>
  <c r="AJ274" i="7"/>
  <c r="X274" i="7" s="1"/>
  <c r="AI274" i="7"/>
  <c r="AH274" i="7"/>
  <c r="AG274" i="7"/>
  <c r="AF274" i="7"/>
  <c r="AE274" i="7"/>
  <c r="AD274" i="7"/>
  <c r="AC274" i="7"/>
  <c r="AB274" i="7"/>
  <c r="AA274" i="7"/>
  <c r="W274" i="7"/>
  <c r="T274" i="7"/>
  <c r="S274" i="7"/>
  <c r="N274" i="7"/>
  <c r="I274" i="7"/>
  <c r="BM273" i="7"/>
  <c r="AZ273" i="7"/>
  <c r="AL273" i="7"/>
  <c r="AK273" i="7"/>
  <c r="AJ273" i="7"/>
  <c r="AI273" i="7"/>
  <c r="AH273" i="7"/>
  <c r="AG273" i="7"/>
  <c r="AF273" i="7"/>
  <c r="AE273" i="7"/>
  <c r="AD273" i="7"/>
  <c r="AC273" i="7"/>
  <c r="AB273" i="7"/>
  <c r="AA273" i="7"/>
  <c r="U273" i="7"/>
  <c r="Q273" i="7"/>
  <c r="N273" i="7"/>
  <c r="I273" i="7"/>
  <c r="BM272" i="7"/>
  <c r="AZ272" i="7"/>
  <c r="AL272" i="7"/>
  <c r="AK272" i="7"/>
  <c r="AJ272" i="7"/>
  <c r="AI272" i="7"/>
  <c r="AH272" i="7"/>
  <c r="AG272" i="7"/>
  <c r="AF272" i="7"/>
  <c r="AE272" i="7"/>
  <c r="AD272" i="7"/>
  <c r="AC272" i="7"/>
  <c r="AB272" i="7"/>
  <c r="AA272" i="7"/>
  <c r="O272" i="7"/>
  <c r="N272" i="7"/>
  <c r="I272" i="7"/>
  <c r="BM271" i="7"/>
  <c r="AZ271" i="7"/>
  <c r="AL271" i="7"/>
  <c r="AK271" i="7"/>
  <c r="AJ271" i="7"/>
  <c r="AI271" i="7"/>
  <c r="AH271" i="7"/>
  <c r="AG271" i="7"/>
  <c r="AF271" i="7"/>
  <c r="AE271" i="7"/>
  <c r="AD271" i="7"/>
  <c r="AC271" i="7"/>
  <c r="AB271" i="7"/>
  <c r="AA271" i="7"/>
  <c r="Y271" i="7" s="1"/>
  <c r="Z271" i="7"/>
  <c r="S271" i="7"/>
  <c r="R271" i="7"/>
  <c r="P271" i="7"/>
  <c r="O271" i="7"/>
  <c r="N271" i="7"/>
  <c r="I271" i="7"/>
  <c r="BM270" i="7"/>
  <c r="AZ270" i="7"/>
  <c r="AL270" i="7"/>
  <c r="AK270" i="7"/>
  <c r="AJ270" i="7"/>
  <c r="AI270" i="7"/>
  <c r="AH270" i="7"/>
  <c r="AG270" i="7"/>
  <c r="AF270" i="7"/>
  <c r="AE270" i="7"/>
  <c r="AD270" i="7"/>
  <c r="AC270" i="7"/>
  <c r="AB270" i="7"/>
  <c r="AA270" i="7"/>
  <c r="W270" i="7"/>
  <c r="T270" i="7"/>
  <c r="S270" i="7"/>
  <c r="N270" i="7"/>
  <c r="I270" i="7"/>
  <c r="BM269" i="7"/>
  <c r="AZ269" i="7"/>
  <c r="AL269" i="7"/>
  <c r="AK269" i="7"/>
  <c r="AJ269" i="7"/>
  <c r="AI269" i="7"/>
  <c r="AH269" i="7"/>
  <c r="AG269" i="7"/>
  <c r="AF269" i="7"/>
  <c r="AE269" i="7"/>
  <c r="AD269" i="7"/>
  <c r="AC269" i="7"/>
  <c r="AB269" i="7"/>
  <c r="AA269" i="7"/>
  <c r="N269" i="7"/>
  <c r="I269" i="7"/>
  <c r="BM268" i="7"/>
  <c r="AZ268" i="7"/>
  <c r="AL268" i="7"/>
  <c r="AK268" i="7"/>
  <c r="AJ268" i="7"/>
  <c r="AI268" i="7"/>
  <c r="AH268" i="7"/>
  <c r="AG268" i="7"/>
  <c r="AF268" i="7"/>
  <c r="AE268" i="7"/>
  <c r="AD268" i="7"/>
  <c r="AC268" i="7"/>
  <c r="AB268" i="7"/>
  <c r="AA268" i="7"/>
  <c r="V268" i="7" s="1"/>
  <c r="N268" i="7"/>
  <c r="I268" i="7"/>
  <c r="BM267" i="7"/>
  <c r="AZ267" i="7"/>
  <c r="AL267" i="7"/>
  <c r="AK267" i="7"/>
  <c r="AJ267" i="7"/>
  <c r="AI267" i="7"/>
  <c r="AH267" i="7"/>
  <c r="AG267" i="7"/>
  <c r="AF267" i="7"/>
  <c r="AE267" i="7"/>
  <c r="AD267" i="7"/>
  <c r="AC267" i="7"/>
  <c r="AB267" i="7"/>
  <c r="AA267" i="7"/>
  <c r="P267" i="7"/>
  <c r="O267" i="7"/>
  <c r="N267" i="7"/>
  <c r="I267" i="7"/>
  <c r="BM266" i="7"/>
  <c r="AZ266" i="7"/>
  <c r="AL266" i="7"/>
  <c r="AK266" i="7"/>
  <c r="AJ266" i="7"/>
  <c r="X266" i="7" s="1"/>
  <c r="AI266" i="7"/>
  <c r="AH266" i="7"/>
  <c r="W266" i="7" s="1"/>
  <c r="AG266" i="7"/>
  <c r="AF266" i="7"/>
  <c r="AE266" i="7"/>
  <c r="AD266" i="7"/>
  <c r="AC266" i="7"/>
  <c r="AB266" i="7"/>
  <c r="AA266" i="7"/>
  <c r="U266" i="7"/>
  <c r="T266" i="7"/>
  <c r="S266" i="7"/>
  <c r="N266" i="7"/>
  <c r="I266" i="7"/>
  <c r="BM265" i="7"/>
  <c r="AZ265" i="7"/>
  <c r="AL265" i="7"/>
  <c r="AK265" i="7"/>
  <c r="AJ265" i="7"/>
  <c r="AI265" i="7"/>
  <c r="AH265" i="7"/>
  <c r="AG265" i="7"/>
  <c r="AF265" i="7"/>
  <c r="AE265" i="7"/>
  <c r="AD265" i="7"/>
  <c r="AC265" i="7"/>
  <c r="AB265" i="7"/>
  <c r="AA265" i="7"/>
  <c r="X265" i="7"/>
  <c r="Q265" i="7"/>
  <c r="N265" i="7"/>
  <c r="I265" i="7"/>
  <c r="BM264" i="7"/>
  <c r="AZ264" i="7"/>
  <c r="AL264" i="7"/>
  <c r="AK264" i="7"/>
  <c r="AJ264" i="7"/>
  <c r="AI264" i="7"/>
  <c r="AH264" i="7"/>
  <c r="AG264" i="7"/>
  <c r="AF264" i="7"/>
  <c r="AE264" i="7"/>
  <c r="AD264" i="7"/>
  <c r="AC264" i="7"/>
  <c r="AB264" i="7"/>
  <c r="AA264" i="7"/>
  <c r="R264" i="7" s="1"/>
  <c r="N264" i="7"/>
  <c r="I264" i="7"/>
  <c r="BM263" i="7"/>
  <c r="AZ263" i="7"/>
  <c r="AL263" i="7"/>
  <c r="AK263" i="7"/>
  <c r="AJ263" i="7"/>
  <c r="AI263" i="7"/>
  <c r="AH263" i="7"/>
  <c r="AG263" i="7"/>
  <c r="AF263" i="7"/>
  <c r="AE263" i="7"/>
  <c r="AD263" i="7"/>
  <c r="AC263" i="7"/>
  <c r="AB263" i="7"/>
  <c r="AA263" i="7"/>
  <c r="Y263" i="7" s="1"/>
  <c r="Z263" i="7"/>
  <c r="U263" i="7"/>
  <c r="S263" i="7"/>
  <c r="P263" i="7"/>
  <c r="O263" i="7"/>
  <c r="N263" i="7"/>
  <c r="I263" i="7"/>
  <c r="BM262" i="7"/>
  <c r="AZ262" i="7"/>
  <c r="AL262" i="7"/>
  <c r="AK262" i="7"/>
  <c r="AJ262" i="7"/>
  <c r="AI262" i="7"/>
  <c r="AH262" i="7"/>
  <c r="AG262" i="7"/>
  <c r="AF262" i="7"/>
  <c r="U262" i="7" s="1"/>
  <c r="AE262" i="7"/>
  <c r="AD262" i="7"/>
  <c r="AC262" i="7"/>
  <c r="AB262" i="7"/>
  <c r="AA262" i="7"/>
  <c r="V262" i="7"/>
  <c r="T262" i="7"/>
  <c r="S262" i="7"/>
  <c r="N262" i="7"/>
  <c r="I262" i="7"/>
  <c r="BM261" i="7"/>
  <c r="AZ261" i="7"/>
  <c r="AL261" i="7"/>
  <c r="AK261" i="7"/>
  <c r="AJ261" i="7"/>
  <c r="AI261" i="7"/>
  <c r="AH261" i="7"/>
  <c r="AG261" i="7"/>
  <c r="AF261" i="7"/>
  <c r="AE261" i="7"/>
  <c r="AD261" i="7"/>
  <c r="AC261" i="7"/>
  <c r="AB261" i="7"/>
  <c r="AA261" i="7"/>
  <c r="Z261" i="7" s="1"/>
  <c r="M261" i="7" s="1"/>
  <c r="U261" i="7"/>
  <c r="N261" i="7"/>
  <c r="I261" i="7"/>
  <c r="BM260" i="7"/>
  <c r="AZ260" i="7"/>
  <c r="AL260" i="7"/>
  <c r="AK260" i="7"/>
  <c r="AJ260" i="7"/>
  <c r="AI260" i="7"/>
  <c r="AH260" i="7"/>
  <c r="AG260" i="7"/>
  <c r="AF260" i="7"/>
  <c r="AE260" i="7"/>
  <c r="S260" i="7" s="1"/>
  <c r="AD260" i="7"/>
  <c r="AC260" i="7"/>
  <c r="AB260" i="7"/>
  <c r="AA260" i="7"/>
  <c r="Y260" i="7"/>
  <c r="V260" i="7"/>
  <c r="R260" i="7"/>
  <c r="O260" i="7"/>
  <c r="N260" i="7"/>
  <c r="I260" i="7"/>
  <c r="BM259" i="7"/>
  <c r="AZ259" i="7"/>
  <c r="AL259" i="7"/>
  <c r="AK259" i="7"/>
  <c r="AJ259" i="7"/>
  <c r="AI259" i="7"/>
  <c r="AH259" i="7"/>
  <c r="AG259" i="7"/>
  <c r="AF259" i="7"/>
  <c r="AE259" i="7"/>
  <c r="AD259" i="7"/>
  <c r="AC259" i="7"/>
  <c r="AB259" i="7"/>
  <c r="AA259" i="7"/>
  <c r="Q259" i="7"/>
  <c r="P259" i="7"/>
  <c r="O259" i="7"/>
  <c r="N259" i="7"/>
  <c r="I259" i="7"/>
  <c r="BM258" i="7"/>
  <c r="AZ258" i="7"/>
  <c r="AL258" i="7"/>
  <c r="AK258" i="7"/>
  <c r="AJ258" i="7"/>
  <c r="AI258" i="7"/>
  <c r="AH258" i="7"/>
  <c r="AG258" i="7"/>
  <c r="AF258" i="7"/>
  <c r="AE258" i="7"/>
  <c r="AD258" i="7"/>
  <c r="AC258" i="7"/>
  <c r="AB258" i="7"/>
  <c r="AA258" i="7"/>
  <c r="V258" i="7"/>
  <c r="U258" i="7"/>
  <c r="T258" i="7"/>
  <c r="S258" i="7"/>
  <c r="N258" i="7"/>
  <c r="I258" i="7"/>
  <c r="BM257" i="7"/>
  <c r="AZ257" i="7"/>
  <c r="AL257" i="7"/>
  <c r="AK257" i="7"/>
  <c r="AJ257" i="7"/>
  <c r="AI257" i="7"/>
  <c r="AH257" i="7"/>
  <c r="AG257" i="7"/>
  <c r="AF257" i="7"/>
  <c r="AE257" i="7"/>
  <c r="AD257" i="7"/>
  <c r="AC257" i="7"/>
  <c r="AB257" i="7"/>
  <c r="AA257" i="7"/>
  <c r="N257" i="7"/>
  <c r="I257" i="7"/>
  <c r="BM256" i="7"/>
  <c r="AZ256" i="7"/>
  <c r="AL256" i="7"/>
  <c r="AK256" i="7"/>
  <c r="AJ256" i="7"/>
  <c r="AI256" i="7"/>
  <c r="AH256" i="7"/>
  <c r="AG256" i="7"/>
  <c r="AF256" i="7"/>
  <c r="AE256" i="7"/>
  <c r="AD256" i="7"/>
  <c r="AC256" i="7"/>
  <c r="AB256" i="7"/>
  <c r="AA256" i="7"/>
  <c r="O256" i="7" s="1"/>
  <c r="N256" i="7"/>
  <c r="I256" i="7"/>
  <c r="BM255" i="7"/>
  <c r="AZ255" i="7"/>
  <c r="AL255" i="7"/>
  <c r="AK255" i="7"/>
  <c r="AJ255" i="7"/>
  <c r="AI255" i="7"/>
  <c r="AH255" i="7"/>
  <c r="AG255" i="7"/>
  <c r="AF255" i="7"/>
  <c r="AE255" i="7"/>
  <c r="AD255" i="7"/>
  <c r="U255" i="7" s="1"/>
  <c r="AC255" i="7"/>
  <c r="AB255" i="7"/>
  <c r="AA255" i="7"/>
  <c r="P255" i="7"/>
  <c r="O255" i="7"/>
  <c r="N255" i="7"/>
  <c r="I255" i="7"/>
  <c r="BM254" i="7"/>
  <c r="AZ254" i="7"/>
  <c r="AL254" i="7"/>
  <c r="AK254" i="7"/>
  <c r="AJ254" i="7"/>
  <c r="AI254" i="7"/>
  <c r="AH254" i="7"/>
  <c r="AG254" i="7"/>
  <c r="AF254" i="7"/>
  <c r="AE254" i="7"/>
  <c r="AD254" i="7"/>
  <c r="AC254" i="7"/>
  <c r="AB254" i="7"/>
  <c r="AA254" i="7"/>
  <c r="X254" i="7"/>
  <c r="W254" i="7"/>
  <c r="V254" i="7"/>
  <c r="U254" i="7"/>
  <c r="T254" i="7"/>
  <c r="S254" i="7"/>
  <c r="N254" i="7"/>
  <c r="I254" i="7"/>
  <c r="BM253" i="7"/>
  <c r="AZ253" i="7"/>
  <c r="AL253" i="7"/>
  <c r="AK253" i="7"/>
  <c r="AJ253" i="7"/>
  <c r="AI253" i="7"/>
  <c r="AH253" i="7"/>
  <c r="AG253" i="7"/>
  <c r="AF253" i="7"/>
  <c r="AE253" i="7"/>
  <c r="AD253" i="7"/>
  <c r="AC253" i="7"/>
  <c r="AB253" i="7"/>
  <c r="U253" i="7" s="1"/>
  <c r="AA253" i="7"/>
  <c r="Y253" i="7"/>
  <c r="X253" i="7"/>
  <c r="N253" i="7"/>
  <c r="I253" i="7"/>
  <c r="BM252" i="7"/>
  <c r="AZ252" i="7"/>
  <c r="AL252" i="7"/>
  <c r="AK252" i="7"/>
  <c r="AJ252" i="7"/>
  <c r="AI252" i="7"/>
  <c r="AH252" i="7"/>
  <c r="AG252" i="7"/>
  <c r="AF252" i="7"/>
  <c r="AE252" i="7"/>
  <c r="AD252" i="7"/>
  <c r="AC252" i="7"/>
  <c r="AB252" i="7"/>
  <c r="AA252" i="7"/>
  <c r="N252" i="7"/>
  <c r="I252" i="7"/>
  <c r="BM251" i="7"/>
  <c r="AZ251" i="7"/>
  <c r="AL251" i="7"/>
  <c r="AK251" i="7"/>
  <c r="AJ251" i="7"/>
  <c r="AI251" i="7"/>
  <c r="AH251" i="7"/>
  <c r="AG251" i="7"/>
  <c r="AF251" i="7"/>
  <c r="AE251" i="7"/>
  <c r="AD251" i="7"/>
  <c r="AC251" i="7"/>
  <c r="AB251" i="7"/>
  <c r="AA251" i="7"/>
  <c r="U251" i="7"/>
  <c r="S251" i="7"/>
  <c r="Q251" i="7"/>
  <c r="P251" i="7"/>
  <c r="O251" i="7"/>
  <c r="N251" i="7"/>
  <c r="I251" i="7"/>
  <c r="BM250" i="7"/>
  <c r="AZ250" i="7"/>
  <c r="AL250" i="7"/>
  <c r="AK250" i="7"/>
  <c r="AJ250" i="7"/>
  <c r="AI250" i="7"/>
  <c r="AH250" i="7"/>
  <c r="AG250" i="7"/>
  <c r="AF250" i="7"/>
  <c r="AE250" i="7"/>
  <c r="AD250" i="7"/>
  <c r="AC250" i="7"/>
  <c r="AB250" i="7"/>
  <c r="AA250" i="7"/>
  <c r="S250" i="7"/>
  <c r="N250" i="7"/>
  <c r="I250" i="7"/>
  <c r="BM249" i="7"/>
  <c r="AZ249" i="7"/>
  <c r="AL249" i="7"/>
  <c r="AK249" i="7"/>
  <c r="AJ249" i="7"/>
  <c r="AI249" i="7"/>
  <c r="AH249" i="7"/>
  <c r="AG249" i="7"/>
  <c r="AF249" i="7"/>
  <c r="AE249" i="7"/>
  <c r="AD249" i="7"/>
  <c r="AC249" i="7"/>
  <c r="AB249" i="7"/>
  <c r="AA249" i="7"/>
  <c r="N249" i="7"/>
  <c r="I249" i="7"/>
  <c r="BM248" i="7"/>
  <c r="AZ248" i="7"/>
  <c r="AL248" i="7"/>
  <c r="AK248" i="7"/>
  <c r="AJ248" i="7"/>
  <c r="AI248" i="7"/>
  <c r="AH248" i="7"/>
  <c r="AG248" i="7"/>
  <c r="AF248" i="7"/>
  <c r="AE248" i="7"/>
  <c r="AD248" i="7"/>
  <c r="AC248" i="7"/>
  <c r="AB248" i="7"/>
  <c r="AA248" i="7"/>
  <c r="N248" i="7"/>
  <c r="I248" i="7"/>
  <c r="BM247" i="7"/>
  <c r="AZ247" i="7"/>
  <c r="AL247" i="7"/>
  <c r="AK247" i="7"/>
  <c r="AJ247" i="7"/>
  <c r="AI247" i="7"/>
  <c r="AH247" i="7"/>
  <c r="AG247" i="7"/>
  <c r="AF247" i="7"/>
  <c r="AE247" i="7"/>
  <c r="AD247" i="7"/>
  <c r="AC247" i="7"/>
  <c r="AB247" i="7"/>
  <c r="AA247" i="7"/>
  <c r="Z247" i="7"/>
  <c r="P247" i="7"/>
  <c r="O247" i="7"/>
  <c r="N247" i="7"/>
  <c r="I247" i="7"/>
  <c r="BM246" i="7"/>
  <c r="AZ246" i="7"/>
  <c r="AL246" i="7"/>
  <c r="AK246" i="7"/>
  <c r="AJ246" i="7"/>
  <c r="AI246" i="7"/>
  <c r="AH246" i="7"/>
  <c r="X246" i="7" s="1"/>
  <c r="AG246" i="7"/>
  <c r="AF246" i="7"/>
  <c r="T246" i="7" s="1"/>
  <c r="AE246" i="7"/>
  <c r="AD246" i="7"/>
  <c r="AC246" i="7"/>
  <c r="AB246" i="7"/>
  <c r="AA246" i="7"/>
  <c r="V246" i="7"/>
  <c r="U246" i="7"/>
  <c r="S246" i="7"/>
  <c r="N246" i="7"/>
  <c r="I246" i="7"/>
  <c r="BM245" i="7"/>
  <c r="AZ245" i="7"/>
  <c r="AL245" i="7"/>
  <c r="AK245" i="7"/>
  <c r="AJ245" i="7"/>
  <c r="AI245" i="7"/>
  <c r="AH245" i="7"/>
  <c r="AG245" i="7"/>
  <c r="AF245" i="7"/>
  <c r="AE245" i="7"/>
  <c r="AD245" i="7"/>
  <c r="AC245" i="7"/>
  <c r="AB245" i="7"/>
  <c r="AA245" i="7"/>
  <c r="N245" i="7"/>
  <c r="I245" i="7"/>
  <c r="BM244" i="7"/>
  <c r="AZ244" i="7"/>
  <c r="AL244" i="7"/>
  <c r="AK244" i="7"/>
  <c r="AJ244" i="7"/>
  <c r="AI244" i="7"/>
  <c r="AH244" i="7"/>
  <c r="AG244" i="7"/>
  <c r="AF244" i="7"/>
  <c r="AE244" i="7"/>
  <c r="AD244" i="7"/>
  <c r="AC244" i="7"/>
  <c r="AB244" i="7"/>
  <c r="AA244" i="7"/>
  <c r="S244" i="7"/>
  <c r="N244" i="7"/>
  <c r="I244" i="7"/>
  <c r="BM243" i="7"/>
  <c r="AZ243" i="7"/>
  <c r="AL243" i="7"/>
  <c r="AK243" i="7"/>
  <c r="AJ243" i="7"/>
  <c r="AI243" i="7"/>
  <c r="AH243" i="7"/>
  <c r="AG243" i="7"/>
  <c r="AF243" i="7"/>
  <c r="AE243" i="7"/>
  <c r="Z243" i="7" s="1"/>
  <c r="AD243" i="7"/>
  <c r="AC243" i="7"/>
  <c r="AB243" i="7"/>
  <c r="AA243" i="7"/>
  <c r="U243" i="7"/>
  <c r="S243" i="7"/>
  <c r="R243" i="7"/>
  <c r="Q243" i="7"/>
  <c r="P243" i="7"/>
  <c r="O243" i="7"/>
  <c r="N243" i="7"/>
  <c r="I243" i="7"/>
  <c r="BM242" i="7"/>
  <c r="AZ242" i="7"/>
  <c r="AL242" i="7"/>
  <c r="AK242" i="7"/>
  <c r="AJ242" i="7"/>
  <c r="AI242" i="7"/>
  <c r="AH242" i="7"/>
  <c r="AG242" i="7"/>
  <c r="AF242" i="7"/>
  <c r="AE242" i="7"/>
  <c r="AD242" i="7"/>
  <c r="AC242" i="7"/>
  <c r="AB242" i="7"/>
  <c r="AA242" i="7"/>
  <c r="U242" i="7"/>
  <c r="T242" i="7"/>
  <c r="Q242" i="7"/>
  <c r="N242" i="7"/>
  <c r="I242" i="7"/>
  <c r="BM241" i="7"/>
  <c r="AZ241" i="7"/>
  <c r="AL241" i="7"/>
  <c r="AK241" i="7"/>
  <c r="Z241" i="7" s="1"/>
  <c r="M241" i="7" s="1"/>
  <c r="AJ241" i="7"/>
  <c r="AI241" i="7"/>
  <c r="AH241" i="7"/>
  <c r="AG241" i="7"/>
  <c r="AF241" i="7"/>
  <c r="AE241" i="7"/>
  <c r="AD241" i="7"/>
  <c r="AC241" i="7"/>
  <c r="AB241" i="7"/>
  <c r="AA241" i="7"/>
  <c r="Y241" i="7"/>
  <c r="U241" i="7"/>
  <c r="Q241" i="7"/>
  <c r="P241" i="7"/>
  <c r="O241" i="7"/>
  <c r="N241" i="7"/>
  <c r="I241" i="7"/>
  <c r="BM240" i="7"/>
  <c r="AZ240" i="7"/>
  <c r="AL240" i="7"/>
  <c r="AK240" i="7"/>
  <c r="AJ240" i="7"/>
  <c r="AI240" i="7"/>
  <c r="AH240" i="7"/>
  <c r="AG240" i="7"/>
  <c r="AF240" i="7"/>
  <c r="T240" i="7" s="1"/>
  <c r="AE240" i="7"/>
  <c r="AD240" i="7"/>
  <c r="AC240" i="7"/>
  <c r="AB240" i="7"/>
  <c r="AA240" i="7"/>
  <c r="S240" i="7"/>
  <c r="R240" i="7"/>
  <c r="Q240" i="7"/>
  <c r="O240" i="7"/>
  <c r="N240" i="7"/>
  <c r="I240" i="7"/>
  <c r="BM239" i="7"/>
  <c r="AZ239" i="7"/>
  <c r="AL239" i="7"/>
  <c r="AK239" i="7"/>
  <c r="AJ239" i="7"/>
  <c r="AI239" i="7"/>
  <c r="AH239" i="7"/>
  <c r="AG239" i="7"/>
  <c r="AF239" i="7"/>
  <c r="AE239" i="7"/>
  <c r="AD239" i="7"/>
  <c r="AC239" i="7"/>
  <c r="AB239" i="7"/>
  <c r="AA239" i="7"/>
  <c r="X239" i="7"/>
  <c r="W239" i="7"/>
  <c r="S239" i="7"/>
  <c r="N239" i="7"/>
  <c r="I239" i="7"/>
  <c r="BM238" i="7"/>
  <c r="AZ238" i="7"/>
  <c r="AL238" i="7"/>
  <c r="AK238" i="7"/>
  <c r="AJ238" i="7"/>
  <c r="AI238" i="7"/>
  <c r="AH238" i="7"/>
  <c r="AG238" i="7"/>
  <c r="AF238" i="7"/>
  <c r="AE238" i="7"/>
  <c r="AD238" i="7"/>
  <c r="AC238" i="7"/>
  <c r="AB238" i="7"/>
  <c r="AA238" i="7"/>
  <c r="N238" i="7"/>
  <c r="I238" i="7"/>
  <c r="BM237" i="7"/>
  <c r="AZ237" i="7"/>
  <c r="AL237" i="7"/>
  <c r="AK237" i="7"/>
  <c r="AJ237" i="7"/>
  <c r="AI237" i="7"/>
  <c r="AH237" i="7"/>
  <c r="AG237" i="7"/>
  <c r="AF237" i="7"/>
  <c r="AE237" i="7"/>
  <c r="AD237" i="7"/>
  <c r="AC237" i="7"/>
  <c r="AB237" i="7"/>
  <c r="Y237" i="7" s="1"/>
  <c r="AA237" i="7"/>
  <c r="Z237" i="7"/>
  <c r="W237" i="7"/>
  <c r="U237" i="7"/>
  <c r="S237" i="7"/>
  <c r="R237" i="7"/>
  <c r="Q237" i="7"/>
  <c r="P237" i="7"/>
  <c r="O237" i="7"/>
  <c r="N237" i="7"/>
  <c r="I237" i="7"/>
  <c r="BM236" i="7"/>
  <c r="AZ236" i="7"/>
  <c r="AL236" i="7"/>
  <c r="AK236" i="7"/>
  <c r="AJ236" i="7"/>
  <c r="AI236" i="7"/>
  <c r="AH236" i="7"/>
  <c r="AG236" i="7"/>
  <c r="AF236" i="7"/>
  <c r="AE236" i="7"/>
  <c r="AD236" i="7"/>
  <c r="AC236" i="7"/>
  <c r="AB236" i="7"/>
  <c r="AA236" i="7"/>
  <c r="N236" i="7"/>
  <c r="I236" i="7"/>
  <c r="BM235" i="7"/>
  <c r="AZ235" i="7"/>
  <c r="AL235" i="7"/>
  <c r="AK235" i="7"/>
  <c r="AJ235" i="7"/>
  <c r="AI235" i="7"/>
  <c r="AH235" i="7"/>
  <c r="AG235" i="7"/>
  <c r="AF235" i="7"/>
  <c r="AE235" i="7"/>
  <c r="AD235" i="7"/>
  <c r="AC235" i="7"/>
  <c r="AB235" i="7"/>
  <c r="AA235" i="7"/>
  <c r="N235" i="7"/>
  <c r="I235" i="7"/>
  <c r="BM234" i="7"/>
  <c r="AZ234" i="7"/>
  <c r="AL234" i="7"/>
  <c r="AK234" i="7"/>
  <c r="AJ234" i="7"/>
  <c r="AI234" i="7"/>
  <c r="AH234" i="7"/>
  <c r="V234" i="7" s="1"/>
  <c r="AG234" i="7"/>
  <c r="U234" i="7" s="1"/>
  <c r="AF234" i="7"/>
  <c r="T234" i="7" s="1"/>
  <c r="AE234" i="7"/>
  <c r="AD234" i="7"/>
  <c r="AC234" i="7"/>
  <c r="AB234" i="7"/>
  <c r="AA234" i="7"/>
  <c r="Y234" i="7"/>
  <c r="S234" i="7"/>
  <c r="R234" i="7"/>
  <c r="Q234" i="7"/>
  <c r="O234" i="7"/>
  <c r="N234" i="7"/>
  <c r="I234" i="7"/>
  <c r="BM233" i="7"/>
  <c r="AZ233" i="7"/>
  <c r="AL233" i="7"/>
  <c r="AK233" i="7"/>
  <c r="AJ233" i="7"/>
  <c r="AI233" i="7"/>
  <c r="AH233" i="7"/>
  <c r="AG233" i="7"/>
  <c r="AF233" i="7"/>
  <c r="AE233" i="7"/>
  <c r="AD233" i="7"/>
  <c r="AC233" i="7"/>
  <c r="AB233" i="7"/>
  <c r="AA233" i="7"/>
  <c r="Z233" i="7"/>
  <c r="M233" i="7" s="1"/>
  <c r="W233" i="7"/>
  <c r="N233" i="7"/>
  <c r="I233" i="7"/>
  <c r="BM232" i="7"/>
  <c r="AZ232" i="7"/>
  <c r="AL232" i="7"/>
  <c r="AK232" i="7"/>
  <c r="AJ232" i="7"/>
  <c r="AI232" i="7"/>
  <c r="AH232" i="7"/>
  <c r="AG232" i="7"/>
  <c r="AF232" i="7"/>
  <c r="AE232" i="7"/>
  <c r="AD232" i="7"/>
  <c r="AC232" i="7"/>
  <c r="AB232" i="7"/>
  <c r="AA232" i="7"/>
  <c r="Q232" i="7"/>
  <c r="N232" i="7"/>
  <c r="I232" i="7"/>
  <c r="BM231" i="7"/>
  <c r="AZ231" i="7"/>
  <c r="AL231" i="7"/>
  <c r="AK231" i="7"/>
  <c r="AJ231" i="7"/>
  <c r="AI231" i="7"/>
  <c r="AH231" i="7"/>
  <c r="AG231" i="7"/>
  <c r="Z231" i="7" s="1"/>
  <c r="AF231" i="7"/>
  <c r="AE231" i="7"/>
  <c r="AD231" i="7"/>
  <c r="AC231" i="7"/>
  <c r="AB231" i="7"/>
  <c r="AA231" i="7"/>
  <c r="W231" i="7"/>
  <c r="V231" i="7"/>
  <c r="U231" i="7"/>
  <c r="T231" i="7"/>
  <c r="S231" i="7"/>
  <c r="R231" i="7"/>
  <c r="P231" i="7"/>
  <c r="O231" i="7"/>
  <c r="N231" i="7"/>
  <c r="I231" i="7"/>
  <c r="BM230" i="7"/>
  <c r="AZ230" i="7"/>
  <c r="AL230" i="7"/>
  <c r="AK230" i="7"/>
  <c r="Z230" i="7" s="1"/>
  <c r="M230" i="7" s="1"/>
  <c r="AJ230" i="7"/>
  <c r="AI230" i="7"/>
  <c r="AH230" i="7"/>
  <c r="AG230" i="7"/>
  <c r="AF230" i="7"/>
  <c r="AE230" i="7"/>
  <c r="AD230" i="7"/>
  <c r="AC230" i="7"/>
  <c r="AB230" i="7"/>
  <c r="AA230" i="7"/>
  <c r="N230" i="7"/>
  <c r="I230" i="7"/>
  <c r="BM229" i="7"/>
  <c r="AZ229" i="7"/>
  <c r="AL229" i="7"/>
  <c r="AK229" i="7"/>
  <c r="AJ229" i="7"/>
  <c r="AI229" i="7"/>
  <c r="AH229" i="7"/>
  <c r="AG229" i="7"/>
  <c r="AF229" i="7"/>
  <c r="AE229" i="7"/>
  <c r="AD229" i="7"/>
  <c r="AC229" i="7"/>
  <c r="AB229" i="7"/>
  <c r="AA229" i="7"/>
  <c r="V229" i="7"/>
  <c r="T229" i="7"/>
  <c r="P229" i="7"/>
  <c r="O229" i="7"/>
  <c r="N229" i="7"/>
  <c r="I229" i="7"/>
  <c r="BM228" i="7"/>
  <c r="AZ228" i="7"/>
  <c r="AL228" i="7"/>
  <c r="AK228" i="7"/>
  <c r="AJ228" i="7"/>
  <c r="AI228" i="7"/>
  <c r="AH228" i="7"/>
  <c r="AG228" i="7"/>
  <c r="AF228" i="7"/>
  <c r="AE228" i="7"/>
  <c r="AD228" i="7"/>
  <c r="AC228" i="7"/>
  <c r="AB228" i="7"/>
  <c r="AA228" i="7"/>
  <c r="N228" i="7"/>
  <c r="I228" i="7"/>
  <c r="BM227" i="7"/>
  <c r="AZ227" i="7"/>
  <c r="AL227" i="7"/>
  <c r="AK227" i="7"/>
  <c r="AJ227" i="7"/>
  <c r="AI227" i="7"/>
  <c r="AH227" i="7"/>
  <c r="AG227" i="7"/>
  <c r="AF227" i="7"/>
  <c r="AE227" i="7"/>
  <c r="AD227" i="7"/>
  <c r="AC227" i="7"/>
  <c r="AB227" i="7"/>
  <c r="AA227" i="7"/>
  <c r="W227" i="7"/>
  <c r="P227" i="7"/>
  <c r="O227" i="7"/>
  <c r="N227" i="7"/>
  <c r="I227" i="7"/>
  <c r="BM226" i="7"/>
  <c r="AZ226" i="7"/>
  <c r="AL226" i="7"/>
  <c r="AK226" i="7"/>
  <c r="AJ226" i="7"/>
  <c r="AI226" i="7"/>
  <c r="W226" i="7" s="1"/>
  <c r="AH226" i="7"/>
  <c r="AG226" i="7"/>
  <c r="AF226" i="7"/>
  <c r="AE226" i="7"/>
  <c r="AD226" i="7"/>
  <c r="AC226" i="7"/>
  <c r="AB226" i="7"/>
  <c r="AA226" i="7"/>
  <c r="P226" i="7"/>
  <c r="O226" i="7"/>
  <c r="N226" i="7"/>
  <c r="I226" i="7"/>
  <c r="BM225" i="7"/>
  <c r="AZ225" i="7"/>
  <c r="AL225" i="7"/>
  <c r="AK225" i="7"/>
  <c r="AJ225" i="7"/>
  <c r="AI225" i="7"/>
  <c r="AH225" i="7"/>
  <c r="AG225" i="7"/>
  <c r="AF225" i="7"/>
  <c r="AE225" i="7"/>
  <c r="AD225" i="7"/>
  <c r="AC225" i="7"/>
  <c r="AB225" i="7"/>
  <c r="AA225" i="7"/>
  <c r="V225" i="7"/>
  <c r="S225" i="7"/>
  <c r="R225" i="7"/>
  <c r="P225" i="7"/>
  <c r="O225" i="7"/>
  <c r="N225" i="7"/>
  <c r="I225" i="7"/>
  <c r="BM224" i="7"/>
  <c r="AZ224" i="7"/>
  <c r="AL224" i="7"/>
  <c r="AK224" i="7"/>
  <c r="AJ224" i="7"/>
  <c r="AI224" i="7"/>
  <c r="AH224" i="7"/>
  <c r="AG224" i="7"/>
  <c r="AF224" i="7"/>
  <c r="W224" i="7" s="1"/>
  <c r="AE224" i="7"/>
  <c r="AD224" i="7"/>
  <c r="AC224" i="7"/>
  <c r="AB224" i="7"/>
  <c r="AA224" i="7"/>
  <c r="Q224" i="7"/>
  <c r="P224" i="7"/>
  <c r="O224" i="7"/>
  <c r="N224" i="7"/>
  <c r="I224" i="7"/>
  <c r="BM223" i="7"/>
  <c r="AZ223" i="7"/>
  <c r="AL223" i="7"/>
  <c r="AK223" i="7"/>
  <c r="AJ223" i="7"/>
  <c r="AI223" i="7"/>
  <c r="AH223" i="7"/>
  <c r="AG223" i="7"/>
  <c r="AF223" i="7"/>
  <c r="AE223" i="7"/>
  <c r="Z223" i="7" s="1"/>
  <c r="AD223" i="7"/>
  <c r="AC223" i="7"/>
  <c r="AB223" i="7"/>
  <c r="AA223" i="7"/>
  <c r="T223" i="7"/>
  <c r="S223" i="7"/>
  <c r="R223" i="7"/>
  <c r="Q223" i="7"/>
  <c r="P223" i="7"/>
  <c r="O223" i="7"/>
  <c r="N223" i="7"/>
  <c r="I223" i="7"/>
  <c r="BM222" i="7"/>
  <c r="AZ222" i="7"/>
  <c r="AL222" i="7"/>
  <c r="AK222" i="7"/>
  <c r="AJ222" i="7"/>
  <c r="X222" i="7" s="1"/>
  <c r="AI222" i="7"/>
  <c r="AH222" i="7"/>
  <c r="AG222" i="7"/>
  <c r="AF222" i="7"/>
  <c r="AE222" i="7"/>
  <c r="AD222" i="7"/>
  <c r="AC222" i="7"/>
  <c r="AB222" i="7"/>
  <c r="AA222" i="7"/>
  <c r="W222" i="7"/>
  <c r="N222" i="7"/>
  <c r="I222" i="7"/>
  <c r="BM221" i="7"/>
  <c r="AZ221" i="7"/>
  <c r="AL221" i="7"/>
  <c r="AK221" i="7"/>
  <c r="AJ221" i="7"/>
  <c r="AI221" i="7"/>
  <c r="AH221" i="7"/>
  <c r="AG221" i="7"/>
  <c r="Z221" i="7" s="1"/>
  <c r="AF221" i="7"/>
  <c r="AE221" i="7"/>
  <c r="AD221" i="7"/>
  <c r="AC221" i="7"/>
  <c r="AB221" i="7"/>
  <c r="AA221" i="7"/>
  <c r="W221" i="7"/>
  <c r="V221" i="7"/>
  <c r="U221" i="7"/>
  <c r="T221" i="7"/>
  <c r="S221" i="7"/>
  <c r="R221" i="7"/>
  <c r="Q221" i="7"/>
  <c r="P221" i="7"/>
  <c r="O221" i="7"/>
  <c r="N221" i="7"/>
  <c r="I221" i="7"/>
  <c r="BM220" i="7"/>
  <c r="AZ220" i="7"/>
  <c r="AL220" i="7"/>
  <c r="AK220" i="7"/>
  <c r="AJ220" i="7"/>
  <c r="AI220" i="7"/>
  <c r="AH220" i="7"/>
  <c r="AG220" i="7"/>
  <c r="AF220" i="7"/>
  <c r="AE220" i="7"/>
  <c r="AD220" i="7"/>
  <c r="AC220" i="7"/>
  <c r="AB220" i="7"/>
  <c r="AA220" i="7"/>
  <c r="N220" i="7"/>
  <c r="I220" i="7"/>
  <c r="BM219" i="7"/>
  <c r="AZ219" i="7"/>
  <c r="AL219" i="7"/>
  <c r="AK219" i="7"/>
  <c r="AJ219" i="7"/>
  <c r="AI219" i="7"/>
  <c r="AH219" i="7"/>
  <c r="AG219" i="7"/>
  <c r="AF219" i="7"/>
  <c r="AE219" i="7"/>
  <c r="AD219" i="7"/>
  <c r="AC219" i="7"/>
  <c r="AB219" i="7"/>
  <c r="AA219" i="7"/>
  <c r="Q219" i="7"/>
  <c r="P219" i="7"/>
  <c r="O219" i="7"/>
  <c r="N219" i="7"/>
  <c r="I219" i="7"/>
  <c r="BM218" i="7"/>
  <c r="AZ218" i="7"/>
  <c r="AL218" i="7"/>
  <c r="AK218" i="7"/>
  <c r="AJ218" i="7"/>
  <c r="AI218" i="7"/>
  <c r="AH218" i="7"/>
  <c r="AG218" i="7"/>
  <c r="AF218" i="7"/>
  <c r="AE218" i="7"/>
  <c r="AD218" i="7"/>
  <c r="AC218" i="7"/>
  <c r="AB218" i="7"/>
  <c r="AA218" i="7"/>
  <c r="P218" i="7"/>
  <c r="O218" i="7"/>
  <c r="N218" i="7"/>
  <c r="I218" i="7"/>
  <c r="BM217" i="7"/>
  <c r="AZ217" i="7"/>
  <c r="AL217" i="7"/>
  <c r="AK217" i="7"/>
  <c r="AJ217" i="7"/>
  <c r="AI217" i="7"/>
  <c r="AH217" i="7"/>
  <c r="AG217" i="7"/>
  <c r="AF217" i="7"/>
  <c r="AE217" i="7"/>
  <c r="AD217" i="7"/>
  <c r="AC217" i="7"/>
  <c r="AB217" i="7"/>
  <c r="AA217" i="7"/>
  <c r="V217" i="7"/>
  <c r="Q217" i="7"/>
  <c r="P217" i="7"/>
  <c r="O217" i="7"/>
  <c r="N217" i="7"/>
  <c r="I217" i="7"/>
  <c r="BM216" i="7"/>
  <c r="AZ216" i="7"/>
  <c r="AL216" i="7"/>
  <c r="AK216" i="7"/>
  <c r="AJ216" i="7"/>
  <c r="AI216" i="7"/>
  <c r="AH216" i="7"/>
  <c r="AG216" i="7"/>
  <c r="AF216" i="7"/>
  <c r="AE216" i="7"/>
  <c r="AD216" i="7"/>
  <c r="AC216" i="7"/>
  <c r="AB216" i="7"/>
  <c r="AA216" i="7"/>
  <c r="T216" i="7"/>
  <c r="R216" i="7"/>
  <c r="Q216" i="7"/>
  <c r="N216" i="7"/>
  <c r="I216" i="7"/>
  <c r="BM215" i="7"/>
  <c r="AZ215" i="7"/>
  <c r="AL215" i="7"/>
  <c r="AK215" i="7"/>
  <c r="AJ215" i="7"/>
  <c r="AI215" i="7"/>
  <c r="AH215" i="7"/>
  <c r="AG215" i="7"/>
  <c r="AF215" i="7"/>
  <c r="AE215" i="7"/>
  <c r="AD215" i="7"/>
  <c r="AC215" i="7"/>
  <c r="AB215" i="7"/>
  <c r="AA215" i="7"/>
  <c r="Z215" i="7"/>
  <c r="T215" i="7"/>
  <c r="R215" i="7"/>
  <c r="Q215" i="7"/>
  <c r="P215" i="7"/>
  <c r="O215" i="7"/>
  <c r="N215" i="7"/>
  <c r="I215" i="7"/>
  <c r="BM214" i="7"/>
  <c r="AZ214" i="7"/>
  <c r="AL214" i="7"/>
  <c r="AK214" i="7"/>
  <c r="AJ214" i="7"/>
  <c r="AI214" i="7"/>
  <c r="AH214" i="7"/>
  <c r="AG214" i="7"/>
  <c r="AF214" i="7"/>
  <c r="AE214" i="7"/>
  <c r="AD214" i="7"/>
  <c r="AC214" i="7"/>
  <c r="W214" i="7" s="1"/>
  <c r="AB214" i="7"/>
  <c r="Y214" i="7" s="1"/>
  <c r="AA214" i="7"/>
  <c r="Z214" i="7" s="1"/>
  <c r="O214" i="7"/>
  <c r="N214" i="7"/>
  <c r="M214" i="7"/>
  <c r="I214" i="7"/>
  <c r="BM213" i="7"/>
  <c r="AZ213" i="7"/>
  <c r="AL213" i="7"/>
  <c r="AK213" i="7"/>
  <c r="AJ213" i="7"/>
  <c r="AI213" i="7"/>
  <c r="AH213" i="7"/>
  <c r="AG213" i="7"/>
  <c r="AF213" i="7"/>
  <c r="AE213" i="7"/>
  <c r="AD213" i="7"/>
  <c r="X213" i="7" s="1"/>
  <c r="AC213" i="7"/>
  <c r="AB213" i="7"/>
  <c r="AA213" i="7"/>
  <c r="O213" i="7"/>
  <c r="N213" i="7"/>
  <c r="I213" i="7"/>
  <c r="BM212" i="7"/>
  <c r="AZ212" i="7"/>
  <c r="AL212" i="7"/>
  <c r="AK212" i="7"/>
  <c r="AJ212" i="7"/>
  <c r="AI212" i="7"/>
  <c r="AH212" i="7"/>
  <c r="AG212" i="7"/>
  <c r="AF212" i="7"/>
  <c r="AE212" i="7"/>
  <c r="AD212" i="7"/>
  <c r="AC212" i="7"/>
  <c r="AB212" i="7"/>
  <c r="AA212" i="7"/>
  <c r="T212" i="7"/>
  <c r="O212" i="7"/>
  <c r="N212" i="7"/>
  <c r="I212" i="7"/>
  <c r="BM211" i="7"/>
  <c r="AZ211" i="7"/>
  <c r="AL211" i="7"/>
  <c r="AK211" i="7"/>
  <c r="AJ211" i="7"/>
  <c r="AI211" i="7"/>
  <c r="AH211" i="7"/>
  <c r="AG211" i="7"/>
  <c r="AF211" i="7"/>
  <c r="AE211" i="7"/>
  <c r="AD211" i="7"/>
  <c r="AC211" i="7"/>
  <c r="AB211" i="7"/>
  <c r="AA211" i="7"/>
  <c r="V211" i="7"/>
  <c r="U211" i="7"/>
  <c r="Q211" i="7"/>
  <c r="P211" i="7"/>
  <c r="O211" i="7"/>
  <c r="N211" i="7"/>
  <c r="I211" i="7"/>
  <c r="BM210" i="7"/>
  <c r="AZ210" i="7"/>
  <c r="AL210" i="7"/>
  <c r="AK210" i="7"/>
  <c r="AJ210" i="7"/>
  <c r="AI210" i="7"/>
  <c r="AH210" i="7"/>
  <c r="AG210" i="7"/>
  <c r="AF210" i="7"/>
  <c r="AE210" i="7"/>
  <c r="AD210" i="7"/>
  <c r="AC210" i="7"/>
  <c r="AB210" i="7"/>
  <c r="W210" i="7" s="1"/>
  <c r="AA210" i="7"/>
  <c r="Z210" i="7"/>
  <c r="X210" i="7"/>
  <c r="N210" i="7"/>
  <c r="M210" i="7"/>
  <c r="I210" i="7"/>
  <c r="BM209" i="7"/>
  <c r="AZ209" i="7"/>
  <c r="AL209" i="7"/>
  <c r="AK209" i="7"/>
  <c r="AJ209" i="7"/>
  <c r="AI209" i="7"/>
  <c r="AH209" i="7"/>
  <c r="AG209" i="7"/>
  <c r="AF209" i="7"/>
  <c r="AE209" i="7"/>
  <c r="AD209" i="7"/>
  <c r="AC209" i="7"/>
  <c r="AB209" i="7"/>
  <c r="AA209" i="7"/>
  <c r="W209" i="7"/>
  <c r="P209" i="7"/>
  <c r="O209" i="7"/>
  <c r="N209" i="7"/>
  <c r="I209" i="7"/>
  <c r="BM208" i="7"/>
  <c r="AZ208" i="7"/>
  <c r="AL208" i="7"/>
  <c r="AK208" i="7"/>
  <c r="AJ208" i="7"/>
  <c r="AI208" i="7"/>
  <c r="AH208" i="7"/>
  <c r="AG208" i="7"/>
  <c r="AF208" i="7"/>
  <c r="AE208" i="7"/>
  <c r="AD208" i="7"/>
  <c r="AC208" i="7"/>
  <c r="AB208" i="7"/>
  <c r="AA208" i="7"/>
  <c r="N208" i="7"/>
  <c r="I208" i="7"/>
  <c r="BM207" i="7"/>
  <c r="AZ207" i="7"/>
  <c r="AL207" i="7"/>
  <c r="AK207" i="7"/>
  <c r="AJ207" i="7"/>
  <c r="AI207" i="7"/>
  <c r="AH207" i="7"/>
  <c r="AG207" i="7"/>
  <c r="AF207" i="7"/>
  <c r="AE207" i="7"/>
  <c r="AD207" i="7"/>
  <c r="AC207" i="7"/>
  <c r="AB207" i="7"/>
  <c r="AA207" i="7"/>
  <c r="W207" i="7"/>
  <c r="R207" i="7"/>
  <c r="P207" i="7"/>
  <c r="O207" i="7"/>
  <c r="N207" i="7"/>
  <c r="I207" i="7"/>
  <c r="BM206" i="7"/>
  <c r="AZ206" i="7"/>
  <c r="AL206" i="7"/>
  <c r="AK206" i="7"/>
  <c r="Z206" i="7" s="1"/>
  <c r="AJ206" i="7"/>
  <c r="AI206" i="7"/>
  <c r="AH206" i="7"/>
  <c r="AG206" i="7"/>
  <c r="AF206" i="7"/>
  <c r="AE206" i="7"/>
  <c r="AD206" i="7"/>
  <c r="AC206" i="7"/>
  <c r="AB206" i="7"/>
  <c r="AA206" i="7"/>
  <c r="Y206" i="7"/>
  <c r="W206" i="7"/>
  <c r="V206" i="7"/>
  <c r="T206" i="7"/>
  <c r="R206" i="7"/>
  <c r="Q206" i="7"/>
  <c r="P206" i="7"/>
  <c r="O206" i="7"/>
  <c r="N206" i="7"/>
  <c r="I206" i="7"/>
  <c r="BM205" i="7"/>
  <c r="AZ205" i="7"/>
  <c r="AL205" i="7"/>
  <c r="AK205" i="7"/>
  <c r="AJ205" i="7"/>
  <c r="AI205" i="7"/>
  <c r="AH205" i="7"/>
  <c r="AG205" i="7"/>
  <c r="AF205" i="7"/>
  <c r="AE205" i="7"/>
  <c r="AD205" i="7"/>
  <c r="AC205" i="7"/>
  <c r="AB205" i="7"/>
  <c r="AA205" i="7"/>
  <c r="AM205" i="7" s="1"/>
  <c r="X205" i="7"/>
  <c r="W205" i="7"/>
  <c r="O205" i="7"/>
  <c r="N205" i="7"/>
  <c r="I205" i="7"/>
  <c r="BM204" i="7"/>
  <c r="AZ204" i="7"/>
  <c r="AL204" i="7"/>
  <c r="AK204" i="7"/>
  <c r="AJ204" i="7"/>
  <c r="AI204" i="7"/>
  <c r="AH204" i="7"/>
  <c r="AG204" i="7"/>
  <c r="AF204" i="7"/>
  <c r="AE204" i="7"/>
  <c r="AD204" i="7"/>
  <c r="AC204" i="7"/>
  <c r="AB204" i="7"/>
  <c r="AA204" i="7"/>
  <c r="Y204" i="7"/>
  <c r="X204" i="7"/>
  <c r="N204" i="7"/>
  <c r="I204" i="7"/>
  <c r="BM203" i="7"/>
  <c r="AZ203" i="7"/>
  <c r="AL203" i="7"/>
  <c r="AK203" i="7"/>
  <c r="AJ203" i="7"/>
  <c r="AI203" i="7"/>
  <c r="AH203" i="7"/>
  <c r="AG203" i="7"/>
  <c r="AF203" i="7"/>
  <c r="AE203" i="7"/>
  <c r="AD203" i="7"/>
  <c r="AC203" i="7"/>
  <c r="AB203" i="7"/>
  <c r="AA203" i="7"/>
  <c r="O203" i="7"/>
  <c r="N203" i="7"/>
  <c r="I203" i="7"/>
  <c r="BM202" i="7"/>
  <c r="AZ202" i="7"/>
  <c r="AL202" i="7"/>
  <c r="AK202" i="7"/>
  <c r="AJ202" i="7"/>
  <c r="AI202" i="7"/>
  <c r="AH202" i="7"/>
  <c r="AG202" i="7"/>
  <c r="AF202" i="7"/>
  <c r="T202" i="7" s="1"/>
  <c r="AE202" i="7"/>
  <c r="AD202" i="7"/>
  <c r="AC202" i="7"/>
  <c r="AB202" i="7"/>
  <c r="AA202" i="7"/>
  <c r="W202" i="7"/>
  <c r="V202" i="7"/>
  <c r="R202" i="7"/>
  <c r="Q202" i="7"/>
  <c r="P202" i="7"/>
  <c r="N202" i="7"/>
  <c r="I202" i="7"/>
  <c r="BM201" i="7"/>
  <c r="AZ201" i="7"/>
  <c r="AL201" i="7"/>
  <c r="AK201" i="7"/>
  <c r="AJ201" i="7"/>
  <c r="AI201" i="7"/>
  <c r="AH201" i="7"/>
  <c r="AG201" i="7"/>
  <c r="AF201" i="7"/>
  <c r="AE201" i="7"/>
  <c r="T201" i="7" s="1"/>
  <c r="AD201" i="7"/>
  <c r="AC201" i="7"/>
  <c r="AB201" i="7"/>
  <c r="AA201" i="7"/>
  <c r="W201" i="7"/>
  <c r="V201" i="7"/>
  <c r="R201" i="7"/>
  <c r="Q201" i="7"/>
  <c r="P201" i="7"/>
  <c r="O201" i="7"/>
  <c r="N201" i="7"/>
  <c r="I201" i="7"/>
  <c r="BM200" i="7"/>
  <c r="AZ200" i="7"/>
  <c r="AL200" i="7"/>
  <c r="AK200" i="7"/>
  <c r="Y200" i="7" s="1"/>
  <c r="AJ200" i="7"/>
  <c r="AI200" i="7"/>
  <c r="AH200" i="7"/>
  <c r="AG200" i="7"/>
  <c r="AF200" i="7"/>
  <c r="AE200" i="7"/>
  <c r="AD200" i="7"/>
  <c r="AC200" i="7"/>
  <c r="AB200" i="7"/>
  <c r="AA200" i="7"/>
  <c r="N200" i="7"/>
  <c r="I200" i="7"/>
  <c r="BM199" i="7"/>
  <c r="AZ199" i="7"/>
  <c r="AL199" i="7"/>
  <c r="AK199" i="7"/>
  <c r="AJ199" i="7"/>
  <c r="AI199" i="7"/>
  <c r="AH199" i="7"/>
  <c r="AG199" i="7"/>
  <c r="AF199" i="7"/>
  <c r="AE199" i="7"/>
  <c r="AD199" i="7"/>
  <c r="AC199" i="7"/>
  <c r="AB199" i="7"/>
  <c r="AA199" i="7"/>
  <c r="Z199" i="7"/>
  <c r="X199" i="7"/>
  <c r="W199" i="7"/>
  <c r="R199" i="7"/>
  <c r="Q199" i="7"/>
  <c r="P199" i="7"/>
  <c r="O199" i="7"/>
  <c r="N199" i="7"/>
  <c r="I199" i="7"/>
  <c r="BM198" i="7"/>
  <c r="AZ198" i="7"/>
  <c r="AL198" i="7"/>
  <c r="AK198" i="7"/>
  <c r="AJ198" i="7"/>
  <c r="AI198" i="7"/>
  <c r="AH198" i="7"/>
  <c r="AG198" i="7"/>
  <c r="AF198" i="7"/>
  <c r="AE198" i="7"/>
  <c r="AD198" i="7"/>
  <c r="AC198" i="7"/>
  <c r="AB198" i="7"/>
  <c r="AA198" i="7"/>
  <c r="W198" i="7"/>
  <c r="V198" i="7"/>
  <c r="T198" i="7"/>
  <c r="R198" i="7"/>
  <c r="P198" i="7"/>
  <c r="O198" i="7"/>
  <c r="N198" i="7"/>
  <c r="I198" i="7"/>
  <c r="BM197" i="7"/>
  <c r="AZ197" i="7"/>
  <c r="AL197" i="7"/>
  <c r="AK197" i="7"/>
  <c r="AJ197" i="7"/>
  <c r="AI197" i="7"/>
  <c r="AH197" i="7"/>
  <c r="AG197" i="7"/>
  <c r="AF197" i="7"/>
  <c r="AE197" i="7"/>
  <c r="T197" i="7" s="1"/>
  <c r="AD197" i="7"/>
  <c r="AC197" i="7"/>
  <c r="AB197" i="7"/>
  <c r="AA197" i="7"/>
  <c r="W197" i="7"/>
  <c r="V197" i="7"/>
  <c r="S197" i="7"/>
  <c r="R197" i="7"/>
  <c r="Q197" i="7"/>
  <c r="P197" i="7"/>
  <c r="O197" i="7"/>
  <c r="N197" i="7"/>
  <c r="I197" i="7"/>
  <c r="BM196" i="7"/>
  <c r="AZ196" i="7"/>
  <c r="AL196" i="7"/>
  <c r="AK196" i="7"/>
  <c r="AJ196" i="7"/>
  <c r="AI196" i="7"/>
  <c r="AH196" i="7"/>
  <c r="AG196" i="7"/>
  <c r="AF196" i="7"/>
  <c r="AE196" i="7"/>
  <c r="AD196" i="7"/>
  <c r="AC196" i="7"/>
  <c r="AB196" i="7"/>
  <c r="AA196" i="7"/>
  <c r="Y196" i="7"/>
  <c r="W196" i="7"/>
  <c r="N196" i="7"/>
  <c r="I196" i="7"/>
  <c r="BM195" i="7"/>
  <c r="AZ195" i="7"/>
  <c r="AL195" i="7"/>
  <c r="AK195" i="7"/>
  <c r="AJ195" i="7"/>
  <c r="AI195" i="7"/>
  <c r="AH195" i="7"/>
  <c r="AG195" i="7"/>
  <c r="AF195" i="7"/>
  <c r="AE195" i="7"/>
  <c r="AD195" i="7"/>
  <c r="AC195" i="7"/>
  <c r="AB195" i="7"/>
  <c r="AA195" i="7"/>
  <c r="W195" i="7"/>
  <c r="Q195" i="7"/>
  <c r="P195" i="7"/>
  <c r="O195" i="7"/>
  <c r="N195" i="7"/>
  <c r="I195" i="7"/>
  <c r="BM194" i="7"/>
  <c r="AZ194" i="7"/>
  <c r="AL194" i="7"/>
  <c r="AK194" i="7"/>
  <c r="AJ194" i="7"/>
  <c r="AI194" i="7"/>
  <c r="AH194" i="7"/>
  <c r="AG194" i="7"/>
  <c r="AF194" i="7"/>
  <c r="AE194" i="7"/>
  <c r="AD194" i="7"/>
  <c r="T194" i="7" s="1"/>
  <c r="AC194" i="7"/>
  <c r="AB194" i="7"/>
  <c r="AA194" i="7"/>
  <c r="Q194" i="7"/>
  <c r="P194" i="7"/>
  <c r="O194" i="7"/>
  <c r="N194" i="7"/>
  <c r="I194" i="7"/>
  <c r="BM193" i="7"/>
  <c r="AZ193" i="7"/>
  <c r="AL193" i="7"/>
  <c r="AK193" i="7"/>
  <c r="AJ193" i="7"/>
  <c r="AI193" i="7"/>
  <c r="AH193" i="7"/>
  <c r="AG193" i="7"/>
  <c r="AF193" i="7"/>
  <c r="AE193" i="7"/>
  <c r="AD193" i="7"/>
  <c r="AC193" i="7"/>
  <c r="AB193" i="7"/>
  <c r="AA193" i="7"/>
  <c r="W193" i="7"/>
  <c r="V193" i="7"/>
  <c r="S193" i="7"/>
  <c r="R193" i="7"/>
  <c r="Q193" i="7"/>
  <c r="P193" i="7"/>
  <c r="N193" i="7"/>
  <c r="I193" i="7"/>
  <c r="BM192" i="7"/>
  <c r="AZ192" i="7"/>
  <c r="AL192" i="7"/>
  <c r="AK192" i="7"/>
  <c r="AJ192" i="7"/>
  <c r="AI192" i="7"/>
  <c r="AH192" i="7"/>
  <c r="AG192" i="7"/>
  <c r="AF192" i="7"/>
  <c r="AE192" i="7"/>
  <c r="AD192" i="7"/>
  <c r="AC192" i="7"/>
  <c r="AB192" i="7"/>
  <c r="AA192" i="7"/>
  <c r="Z192" i="7"/>
  <c r="O192" i="7"/>
  <c r="N192" i="7"/>
  <c r="I192" i="7"/>
  <c r="BM191" i="7"/>
  <c r="AZ191" i="7"/>
  <c r="AL191" i="7"/>
  <c r="AK191" i="7"/>
  <c r="AJ191" i="7"/>
  <c r="AI191" i="7"/>
  <c r="AH191" i="7"/>
  <c r="AG191" i="7"/>
  <c r="AF191" i="7"/>
  <c r="V191" i="7" s="1"/>
  <c r="AE191" i="7"/>
  <c r="AD191" i="7"/>
  <c r="AC191" i="7"/>
  <c r="AB191" i="7"/>
  <c r="AA191" i="7"/>
  <c r="U191" i="7"/>
  <c r="T191" i="7"/>
  <c r="S191" i="7"/>
  <c r="R191" i="7"/>
  <c r="Q191" i="7"/>
  <c r="P191" i="7"/>
  <c r="O191" i="7"/>
  <c r="N191" i="7"/>
  <c r="I191" i="7"/>
  <c r="BM190" i="7"/>
  <c r="AZ190" i="7"/>
  <c r="AL190" i="7"/>
  <c r="AK190" i="7"/>
  <c r="AJ190" i="7"/>
  <c r="AI190" i="7"/>
  <c r="AH190" i="7"/>
  <c r="AG190" i="7"/>
  <c r="AF190" i="7"/>
  <c r="AE190" i="7"/>
  <c r="AD190" i="7"/>
  <c r="AC190" i="7"/>
  <c r="AB190" i="7"/>
  <c r="AA190" i="7"/>
  <c r="Z190" i="7"/>
  <c r="Y190" i="7"/>
  <c r="T190" i="7"/>
  <c r="N190" i="7"/>
  <c r="I190" i="7"/>
  <c r="BM189" i="7"/>
  <c r="AZ189" i="7"/>
  <c r="AL189" i="7"/>
  <c r="AK189" i="7"/>
  <c r="AJ189" i="7"/>
  <c r="AI189" i="7"/>
  <c r="AH189" i="7"/>
  <c r="AG189" i="7"/>
  <c r="AF189" i="7"/>
  <c r="AE189" i="7"/>
  <c r="AD189" i="7"/>
  <c r="AC189" i="7"/>
  <c r="AB189" i="7"/>
  <c r="AA189" i="7"/>
  <c r="Q189" i="7" s="1"/>
  <c r="Z189" i="7"/>
  <c r="M189" i="7" s="1"/>
  <c r="R189" i="7"/>
  <c r="N189" i="7"/>
  <c r="I189" i="7"/>
  <c r="BM188" i="7"/>
  <c r="AZ188" i="7"/>
  <c r="AL188" i="7"/>
  <c r="AK188" i="7"/>
  <c r="AJ188" i="7"/>
  <c r="AI188" i="7"/>
  <c r="Y188" i="7" s="1"/>
  <c r="AH188" i="7"/>
  <c r="AG188" i="7"/>
  <c r="AF188" i="7"/>
  <c r="AE188" i="7"/>
  <c r="AD188" i="7"/>
  <c r="AC188" i="7"/>
  <c r="AB188" i="7"/>
  <c r="AA188" i="7"/>
  <c r="Z188" i="7"/>
  <c r="V188" i="7"/>
  <c r="U188" i="7"/>
  <c r="T188" i="7"/>
  <c r="S188" i="7"/>
  <c r="R188" i="7"/>
  <c r="Q188" i="7"/>
  <c r="P188" i="7"/>
  <c r="O188" i="7"/>
  <c r="N188" i="7"/>
  <c r="M188" i="7"/>
  <c r="I188" i="7"/>
  <c r="BM187" i="7"/>
  <c r="AZ187" i="7"/>
  <c r="AL187" i="7"/>
  <c r="AK187" i="7"/>
  <c r="AJ187" i="7"/>
  <c r="AI187" i="7"/>
  <c r="AH187" i="7"/>
  <c r="AG187" i="7"/>
  <c r="AF187" i="7"/>
  <c r="AE187" i="7"/>
  <c r="AD187" i="7"/>
  <c r="AC187" i="7"/>
  <c r="AB187" i="7"/>
  <c r="AA187" i="7"/>
  <c r="Z187" i="7" s="1"/>
  <c r="M187" i="7" s="1"/>
  <c r="Q187" i="7"/>
  <c r="P187" i="7"/>
  <c r="O187" i="7"/>
  <c r="N187" i="7"/>
  <c r="I187" i="7"/>
  <c r="BM186" i="7"/>
  <c r="AZ186" i="7"/>
  <c r="AL186" i="7"/>
  <c r="AK186" i="7"/>
  <c r="AJ186" i="7"/>
  <c r="AI186" i="7"/>
  <c r="AH186" i="7"/>
  <c r="AG186" i="7"/>
  <c r="AF186" i="7"/>
  <c r="AE186" i="7"/>
  <c r="AD186" i="7"/>
  <c r="AC186" i="7"/>
  <c r="AB186" i="7"/>
  <c r="AA186" i="7"/>
  <c r="T186" i="7"/>
  <c r="S186" i="7"/>
  <c r="R186" i="7"/>
  <c r="Q186" i="7"/>
  <c r="P186" i="7"/>
  <c r="O186" i="7"/>
  <c r="N186" i="7"/>
  <c r="I186" i="7"/>
  <c r="BM185" i="7"/>
  <c r="AZ185" i="7"/>
  <c r="AL185" i="7"/>
  <c r="AK185" i="7"/>
  <c r="AJ185" i="7"/>
  <c r="AI185" i="7"/>
  <c r="AH185" i="7"/>
  <c r="AG185" i="7"/>
  <c r="AF185" i="7"/>
  <c r="AE185" i="7"/>
  <c r="AD185" i="7"/>
  <c r="AC185" i="7"/>
  <c r="AB185" i="7"/>
  <c r="AA185" i="7"/>
  <c r="N185" i="7"/>
  <c r="I185" i="7"/>
  <c r="BM184" i="7"/>
  <c r="AZ184" i="7"/>
  <c r="AL184" i="7"/>
  <c r="AK184" i="7"/>
  <c r="AJ184" i="7"/>
  <c r="Y184" i="7" s="1"/>
  <c r="AI184" i="7"/>
  <c r="AH184" i="7"/>
  <c r="AG184" i="7"/>
  <c r="AF184" i="7"/>
  <c r="AE184" i="7"/>
  <c r="AD184" i="7"/>
  <c r="AC184" i="7"/>
  <c r="AB184" i="7"/>
  <c r="AA184" i="7"/>
  <c r="AM184" i="7" s="1"/>
  <c r="X184" i="7"/>
  <c r="S184" i="7"/>
  <c r="R184" i="7"/>
  <c r="Q184" i="7"/>
  <c r="P184" i="7"/>
  <c r="O184" i="7"/>
  <c r="N184" i="7"/>
  <c r="I184" i="7"/>
  <c r="BM183" i="7"/>
  <c r="AZ183" i="7"/>
  <c r="AL183" i="7"/>
  <c r="AK183" i="7"/>
  <c r="AJ183" i="7"/>
  <c r="AI183" i="7"/>
  <c r="AH183" i="7"/>
  <c r="AG183" i="7"/>
  <c r="AF183" i="7"/>
  <c r="AE183" i="7"/>
  <c r="AD183" i="7"/>
  <c r="AC183" i="7"/>
  <c r="R183" i="7" s="1"/>
  <c r="AB183" i="7"/>
  <c r="AA183" i="7"/>
  <c r="Y183" i="7"/>
  <c r="T183" i="7"/>
  <c r="S183" i="7"/>
  <c r="P183" i="7"/>
  <c r="O183" i="7"/>
  <c r="N183" i="7"/>
  <c r="I183" i="7"/>
  <c r="BM182" i="7"/>
  <c r="AZ182" i="7"/>
  <c r="AL182" i="7"/>
  <c r="AK182" i="7"/>
  <c r="AJ182" i="7"/>
  <c r="AI182" i="7"/>
  <c r="AH182" i="7"/>
  <c r="AG182" i="7"/>
  <c r="AF182" i="7"/>
  <c r="AE182" i="7"/>
  <c r="AD182" i="7"/>
  <c r="AC182" i="7"/>
  <c r="AB182" i="7"/>
  <c r="AA182" i="7"/>
  <c r="T182" i="7"/>
  <c r="S182" i="7"/>
  <c r="R182" i="7"/>
  <c r="Q182" i="7"/>
  <c r="P182" i="7"/>
  <c r="O182" i="7"/>
  <c r="N182" i="7"/>
  <c r="I182" i="7"/>
  <c r="BM181" i="7"/>
  <c r="AZ181" i="7"/>
  <c r="AL181" i="7"/>
  <c r="AK181" i="7"/>
  <c r="AJ181" i="7"/>
  <c r="AI181" i="7"/>
  <c r="AH181" i="7"/>
  <c r="AG181" i="7"/>
  <c r="AF181" i="7"/>
  <c r="AE181" i="7"/>
  <c r="AD181" i="7"/>
  <c r="AC181" i="7"/>
  <c r="AB181" i="7"/>
  <c r="AA181" i="7"/>
  <c r="T181" i="7"/>
  <c r="O181" i="7"/>
  <c r="N181" i="7"/>
  <c r="I181" i="7"/>
  <c r="BM180" i="7"/>
  <c r="AZ180" i="7"/>
  <c r="AL180" i="7"/>
  <c r="AK180" i="7"/>
  <c r="AJ180" i="7"/>
  <c r="AI180" i="7"/>
  <c r="AH180" i="7"/>
  <c r="AG180" i="7"/>
  <c r="AF180" i="7"/>
  <c r="AE180" i="7"/>
  <c r="Y180" i="7" s="1"/>
  <c r="AD180" i="7"/>
  <c r="AC180" i="7"/>
  <c r="AB180" i="7"/>
  <c r="AA180" i="7"/>
  <c r="AM180" i="7" s="1"/>
  <c r="Z180" i="7"/>
  <c r="T180" i="7"/>
  <c r="S180" i="7"/>
  <c r="R180" i="7"/>
  <c r="Q180" i="7"/>
  <c r="P180" i="7"/>
  <c r="O180" i="7"/>
  <c r="N180" i="7"/>
  <c r="M180" i="7"/>
  <c r="I180" i="7"/>
  <c r="BM179" i="7"/>
  <c r="AZ179" i="7"/>
  <c r="AL179" i="7"/>
  <c r="AK179" i="7"/>
  <c r="AJ179" i="7"/>
  <c r="AI179" i="7"/>
  <c r="AH179" i="7"/>
  <c r="AG179" i="7"/>
  <c r="AF179" i="7"/>
  <c r="AE179" i="7"/>
  <c r="AD179" i="7"/>
  <c r="AC179" i="7"/>
  <c r="AB179" i="7"/>
  <c r="AA179" i="7"/>
  <c r="Q179" i="7"/>
  <c r="P179" i="7"/>
  <c r="O179" i="7"/>
  <c r="N179" i="7"/>
  <c r="I179" i="7"/>
  <c r="BM178" i="7"/>
  <c r="AZ178" i="7"/>
  <c r="AL178" i="7"/>
  <c r="AK178" i="7"/>
  <c r="AJ178" i="7"/>
  <c r="AI178" i="7"/>
  <c r="AH178" i="7"/>
  <c r="AG178" i="7"/>
  <c r="AF178" i="7"/>
  <c r="AE178" i="7"/>
  <c r="AD178" i="7"/>
  <c r="AC178" i="7"/>
  <c r="AB178" i="7"/>
  <c r="AA178" i="7"/>
  <c r="S178" i="7"/>
  <c r="R178" i="7"/>
  <c r="Q178" i="7"/>
  <c r="P178" i="7"/>
  <c r="O178" i="7"/>
  <c r="N178" i="7"/>
  <c r="I178" i="7"/>
  <c r="BM177" i="7"/>
  <c r="AZ177" i="7"/>
  <c r="AL177" i="7"/>
  <c r="AK177" i="7"/>
  <c r="AJ177" i="7"/>
  <c r="AI177" i="7"/>
  <c r="AH177" i="7"/>
  <c r="AG177" i="7"/>
  <c r="AF177" i="7"/>
  <c r="AE177" i="7"/>
  <c r="AD177" i="7"/>
  <c r="Z177" i="7" s="1"/>
  <c r="AC177" i="7"/>
  <c r="AB177" i="7"/>
  <c r="AA177" i="7"/>
  <c r="R177" i="7"/>
  <c r="Q177" i="7"/>
  <c r="P177" i="7"/>
  <c r="O177" i="7"/>
  <c r="N177" i="7"/>
  <c r="I177" i="7"/>
  <c r="BM176" i="7"/>
  <c r="AZ176" i="7"/>
  <c r="AL176" i="7"/>
  <c r="AK176" i="7"/>
  <c r="AJ176" i="7"/>
  <c r="AI176" i="7"/>
  <c r="AH176" i="7"/>
  <c r="AG176" i="7"/>
  <c r="AF176" i="7"/>
  <c r="AE176" i="7"/>
  <c r="AD176" i="7"/>
  <c r="AC176" i="7"/>
  <c r="AB176" i="7"/>
  <c r="AA176" i="7"/>
  <c r="R176" i="7"/>
  <c r="Q176" i="7"/>
  <c r="P176" i="7"/>
  <c r="O176" i="7"/>
  <c r="N176" i="7"/>
  <c r="I176" i="7"/>
  <c r="BM175" i="7"/>
  <c r="AZ175" i="7"/>
  <c r="AL175" i="7"/>
  <c r="AK175" i="7"/>
  <c r="AJ175" i="7"/>
  <c r="AI175" i="7"/>
  <c r="AH175" i="7"/>
  <c r="AG175" i="7"/>
  <c r="AF175" i="7"/>
  <c r="AE175" i="7"/>
  <c r="AD175" i="7"/>
  <c r="AC175" i="7"/>
  <c r="AB175" i="7"/>
  <c r="AA175" i="7"/>
  <c r="N175" i="7"/>
  <c r="I175" i="7"/>
  <c r="BM174" i="7"/>
  <c r="AZ174" i="7"/>
  <c r="AL174" i="7"/>
  <c r="AK174" i="7"/>
  <c r="AJ174" i="7"/>
  <c r="AI174" i="7"/>
  <c r="AH174" i="7"/>
  <c r="AG174" i="7"/>
  <c r="AF174" i="7"/>
  <c r="AE174" i="7"/>
  <c r="U174" i="7" s="1"/>
  <c r="AD174" i="7"/>
  <c r="AC174" i="7"/>
  <c r="AB174" i="7"/>
  <c r="AA174" i="7"/>
  <c r="Z174" i="7"/>
  <c r="S174" i="7"/>
  <c r="R174" i="7"/>
  <c r="Q174" i="7"/>
  <c r="P174" i="7"/>
  <c r="O174" i="7"/>
  <c r="N174" i="7"/>
  <c r="I174" i="7"/>
  <c r="BM173" i="7"/>
  <c r="AZ173" i="7"/>
  <c r="AL173" i="7"/>
  <c r="AK173" i="7"/>
  <c r="AJ173" i="7"/>
  <c r="AI173" i="7"/>
  <c r="AH173" i="7"/>
  <c r="AG173" i="7"/>
  <c r="AF173" i="7"/>
  <c r="AE173" i="7"/>
  <c r="AD173" i="7"/>
  <c r="AC173" i="7"/>
  <c r="AB173" i="7"/>
  <c r="AA173" i="7"/>
  <c r="Z173" i="7" s="1"/>
  <c r="Q173" i="7"/>
  <c r="O173" i="7"/>
  <c r="N173" i="7"/>
  <c r="I173" i="7"/>
  <c r="BM172" i="7"/>
  <c r="AZ172" i="7"/>
  <c r="AL172" i="7"/>
  <c r="AK172" i="7"/>
  <c r="AJ172" i="7"/>
  <c r="AI172" i="7"/>
  <c r="AH172" i="7"/>
  <c r="AG172" i="7"/>
  <c r="AF172" i="7"/>
  <c r="AE172" i="7"/>
  <c r="AD172" i="7"/>
  <c r="AC172" i="7"/>
  <c r="AB172" i="7"/>
  <c r="AA172" i="7"/>
  <c r="U172" i="7"/>
  <c r="S172" i="7"/>
  <c r="R172" i="7"/>
  <c r="Q172" i="7"/>
  <c r="P172" i="7"/>
  <c r="O172" i="7"/>
  <c r="N172" i="7"/>
  <c r="I172" i="7"/>
  <c r="BM171" i="7"/>
  <c r="AZ171" i="7"/>
  <c r="AL171" i="7"/>
  <c r="AK171" i="7"/>
  <c r="AJ171" i="7"/>
  <c r="AI171" i="7"/>
  <c r="AH171" i="7"/>
  <c r="AG171" i="7"/>
  <c r="AF171" i="7"/>
  <c r="AE171" i="7"/>
  <c r="AD171" i="7"/>
  <c r="AC171" i="7"/>
  <c r="AB171" i="7"/>
  <c r="AA171" i="7"/>
  <c r="T171" i="7"/>
  <c r="S171" i="7"/>
  <c r="O171" i="7"/>
  <c r="N171" i="7"/>
  <c r="I171" i="7"/>
  <c r="BM170" i="7"/>
  <c r="AZ170" i="7"/>
  <c r="AL170" i="7"/>
  <c r="AK170" i="7"/>
  <c r="AJ170" i="7"/>
  <c r="AI170" i="7"/>
  <c r="AH170" i="7"/>
  <c r="AG170" i="7"/>
  <c r="AF170" i="7"/>
  <c r="AE170" i="7"/>
  <c r="AD170" i="7"/>
  <c r="AC170" i="7"/>
  <c r="AB170" i="7"/>
  <c r="AA170" i="7"/>
  <c r="R170" i="7"/>
  <c r="Q170" i="7"/>
  <c r="P170" i="7"/>
  <c r="O170" i="7"/>
  <c r="N170" i="7"/>
  <c r="I170" i="7"/>
  <c r="BM169" i="7"/>
  <c r="AZ169" i="7"/>
  <c r="AL169" i="7"/>
  <c r="AK169" i="7"/>
  <c r="AJ169" i="7"/>
  <c r="AI169" i="7"/>
  <c r="AH169" i="7"/>
  <c r="AG169" i="7"/>
  <c r="AF169" i="7"/>
  <c r="AE169" i="7"/>
  <c r="AD169" i="7"/>
  <c r="AC169" i="7"/>
  <c r="AB169" i="7"/>
  <c r="AA169" i="7"/>
  <c r="Y169" i="7"/>
  <c r="Q169" i="7"/>
  <c r="P169" i="7"/>
  <c r="N169" i="7"/>
  <c r="I169" i="7"/>
  <c r="BM168" i="7"/>
  <c r="AZ168" i="7"/>
  <c r="AL168" i="7"/>
  <c r="AK168" i="7"/>
  <c r="Y168" i="7" s="1"/>
  <c r="AJ168" i="7"/>
  <c r="AI168" i="7"/>
  <c r="AH168" i="7"/>
  <c r="AG168" i="7"/>
  <c r="AF168" i="7"/>
  <c r="AE168" i="7"/>
  <c r="AD168" i="7"/>
  <c r="AC168" i="7"/>
  <c r="AB168" i="7"/>
  <c r="AA168" i="7"/>
  <c r="W168" i="7"/>
  <c r="P168" i="7"/>
  <c r="O168" i="7"/>
  <c r="N168" i="7"/>
  <c r="I168" i="7"/>
  <c r="BM167" i="7"/>
  <c r="AZ167" i="7"/>
  <c r="AL167" i="7"/>
  <c r="AK167" i="7"/>
  <c r="AJ167" i="7"/>
  <c r="AI167" i="7"/>
  <c r="AH167" i="7"/>
  <c r="AG167" i="7"/>
  <c r="AF167" i="7"/>
  <c r="AE167" i="7"/>
  <c r="AD167" i="7"/>
  <c r="AC167" i="7"/>
  <c r="AB167" i="7"/>
  <c r="AA167" i="7"/>
  <c r="W167" i="7" s="1"/>
  <c r="N167" i="7"/>
  <c r="I167" i="7"/>
  <c r="BM166" i="7"/>
  <c r="AZ166" i="7"/>
  <c r="AL166" i="7"/>
  <c r="AK166" i="7"/>
  <c r="AJ166" i="7"/>
  <c r="AI166" i="7"/>
  <c r="AH166" i="7"/>
  <c r="AG166" i="7"/>
  <c r="AF166" i="7"/>
  <c r="AE166" i="7"/>
  <c r="AD166" i="7"/>
  <c r="AC166" i="7"/>
  <c r="AB166" i="7"/>
  <c r="R166" i="7" s="1"/>
  <c r="AA166" i="7"/>
  <c r="P166" i="7"/>
  <c r="O166" i="7"/>
  <c r="N166" i="7"/>
  <c r="I166" i="7"/>
  <c r="BM165" i="7"/>
  <c r="AZ165" i="7"/>
  <c r="AL165" i="7"/>
  <c r="AK165" i="7"/>
  <c r="AJ165" i="7"/>
  <c r="AI165" i="7"/>
  <c r="AH165" i="7"/>
  <c r="AG165" i="7"/>
  <c r="AF165" i="7"/>
  <c r="AE165" i="7"/>
  <c r="AD165" i="7"/>
  <c r="AC165" i="7"/>
  <c r="AB165" i="7"/>
  <c r="AA165" i="7"/>
  <c r="Q165" i="7" s="1"/>
  <c r="Z165" i="7"/>
  <c r="M165" i="7" s="1"/>
  <c r="R165" i="7"/>
  <c r="N165" i="7"/>
  <c r="I165" i="7"/>
  <c r="BM164" i="7"/>
  <c r="AZ164" i="7"/>
  <c r="AL164" i="7"/>
  <c r="AK164" i="7"/>
  <c r="AJ164" i="7"/>
  <c r="AI164" i="7"/>
  <c r="AH164" i="7"/>
  <c r="X164" i="7" s="1"/>
  <c r="AG164" i="7"/>
  <c r="AF164" i="7"/>
  <c r="AE164" i="7"/>
  <c r="AD164" i="7"/>
  <c r="AC164" i="7"/>
  <c r="Y164" i="7" s="1"/>
  <c r="AB164" i="7"/>
  <c r="AA164" i="7"/>
  <c r="U164" i="7"/>
  <c r="S164" i="7"/>
  <c r="P164" i="7"/>
  <c r="O164" i="7"/>
  <c r="N164" i="7"/>
  <c r="I164" i="7"/>
  <c r="BM163" i="7"/>
  <c r="AZ163" i="7"/>
  <c r="AL163" i="7"/>
  <c r="AK163" i="7"/>
  <c r="AJ163" i="7"/>
  <c r="AI163" i="7"/>
  <c r="AH163" i="7"/>
  <c r="AG163" i="7"/>
  <c r="AF163" i="7"/>
  <c r="AE163" i="7"/>
  <c r="AD163" i="7"/>
  <c r="AC163" i="7"/>
  <c r="Q163" i="7" s="1"/>
  <c r="AB163" i="7"/>
  <c r="AA163" i="7"/>
  <c r="P163" i="7"/>
  <c r="O163" i="7"/>
  <c r="N163" i="7"/>
  <c r="I163" i="7"/>
  <c r="BM162" i="7"/>
  <c r="AZ162" i="7"/>
  <c r="AL162" i="7"/>
  <c r="AK162" i="7"/>
  <c r="AJ162" i="7"/>
  <c r="AI162" i="7"/>
  <c r="AH162" i="7"/>
  <c r="AG162" i="7"/>
  <c r="AF162" i="7"/>
  <c r="V162" i="7" s="1"/>
  <c r="AE162" i="7"/>
  <c r="AD162" i="7"/>
  <c r="AC162" i="7"/>
  <c r="AB162" i="7"/>
  <c r="AA162" i="7"/>
  <c r="P162" i="7"/>
  <c r="O162" i="7"/>
  <c r="N162" i="7"/>
  <c r="I162" i="7"/>
  <c r="BM161" i="7"/>
  <c r="AZ161" i="7"/>
  <c r="AL161" i="7"/>
  <c r="AK161" i="7"/>
  <c r="Z161" i="7" s="1"/>
  <c r="AJ161" i="7"/>
  <c r="AI161" i="7"/>
  <c r="AH161" i="7"/>
  <c r="AG161" i="7"/>
  <c r="AF161" i="7"/>
  <c r="AE161" i="7"/>
  <c r="AD161" i="7"/>
  <c r="AC161" i="7"/>
  <c r="T161" i="7" s="1"/>
  <c r="AB161" i="7"/>
  <c r="AA161" i="7"/>
  <c r="Y161" i="7"/>
  <c r="P161" i="7"/>
  <c r="O161" i="7"/>
  <c r="N161" i="7"/>
  <c r="I161" i="7"/>
  <c r="BM160" i="7"/>
  <c r="AZ160" i="7"/>
  <c r="AL160" i="7"/>
  <c r="AK160" i="7"/>
  <c r="Y160" i="7" s="1"/>
  <c r="AJ160" i="7"/>
  <c r="AI160" i="7"/>
  <c r="AH160" i="7"/>
  <c r="AG160" i="7"/>
  <c r="AF160" i="7"/>
  <c r="AE160" i="7"/>
  <c r="AD160" i="7"/>
  <c r="AC160" i="7"/>
  <c r="AB160" i="7"/>
  <c r="AA160" i="7"/>
  <c r="S160" i="7"/>
  <c r="R160" i="7"/>
  <c r="Q160" i="7"/>
  <c r="P160" i="7"/>
  <c r="O160" i="7"/>
  <c r="N160" i="7"/>
  <c r="I160" i="7"/>
  <c r="BM159" i="7"/>
  <c r="AZ159" i="7"/>
  <c r="AL159" i="7"/>
  <c r="AK159" i="7"/>
  <c r="AJ159" i="7"/>
  <c r="AI159" i="7"/>
  <c r="X159" i="7" s="1"/>
  <c r="AH159" i="7"/>
  <c r="AG159" i="7"/>
  <c r="AF159" i="7"/>
  <c r="AE159" i="7"/>
  <c r="AD159" i="7"/>
  <c r="AC159" i="7"/>
  <c r="AB159" i="7"/>
  <c r="AA159" i="7"/>
  <c r="W159" i="7"/>
  <c r="T159" i="7"/>
  <c r="S159" i="7"/>
  <c r="R159" i="7"/>
  <c r="N159" i="7"/>
  <c r="I159" i="7"/>
  <c r="BM158" i="7"/>
  <c r="AZ158" i="7"/>
  <c r="AL158" i="7"/>
  <c r="AK158" i="7"/>
  <c r="AJ158" i="7"/>
  <c r="AI158" i="7"/>
  <c r="AH158" i="7"/>
  <c r="AG158" i="7"/>
  <c r="AF158" i="7"/>
  <c r="AE158" i="7"/>
  <c r="AD158" i="7"/>
  <c r="AC158" i="7"/>
  <c r="Q158" i="7" s="1"/>
  <c r="AB158" i="7"/>
  <c r="AA158" i="7"/>
  <c r="P158" i="7"/>
  <c r="O158" i="7"/>
  <c r="N158" i="7"/>
  <c r="I158" i="7"/>
  <c r="BM157" i="7"/>
  <c r="AZ157" i="7"/>
  <c r="AL157" i="7"/>
  <c r="AK157" i="7"/>
  <c r="AJ157" i="7"/>
  <c r="AI157" i="7"/>
  <c r="AH157" i="7"/>
  <c r="AG157" i="7"/>
  <c r="AF157" i="7"/>
  <c r="AE157" i="7"/>
  <c r="AD157" i="7"/>
  <c r="AC157" i="7"/>
  <c r="AB157" i="7"/>
  <c r="AA157" i="7"/>
  <c r="R157" i="7"/>
  <c r="P157" i="7"/>
  <c r="O157" i="7"/>
  <c r="N157" i="7"/>
  <c r="I157" i="7"/>
  <c r="BM156" i="7"/>
  <c r="AZ156" i="7"/>
  <c r="AL156" i="7"/>
  <c r="AK156" i="7"/>
  <c r="AJ156" i="7"/>
  <c r="AI156" i="7"/>
  <c r="AH156" i="7"/>
  <c r="AG156" i="7"/>
  <c r="AF156" i="7"/>
  <c r="AE156" i="7"/>
  <c r="AD156" i="7"/>
  <c r="AC156" i="7"/>
  <c r="AB156" i="7"/>
  <c r="AA156" i="7"/>
  <c r="U156" i="7"/>
  <c r="Q156" i="7"/>
  <c r="P156" i="7"/>
  <c r="O156" i="7"/>
  <c r="N156" i="7"/>
  <c r="I156" i="7"/>
  <c r="BM155" i="7"/>
  <c r="AZ155" i="7"/>
  <c r="AL155" i="7"/>
  <c r="AK155" i="7"/>
  <c r="AJ155" i="7"/>
  <c r="AI155" i="7"/>
  <c r="AH155" i="7"/>
  <c r="AG155" i="7"/>
  <c r="AF155" i="7"/>
  <c r="AE155" i="7"/>
  <c r="AD155" i="7"/>
  <c r="AC155" i="7"/>
  <c r="AB155" i="7"/>
  <c r="AA155" i="7"/>
  <c r="P155" i="7"/>
  <c r="O155" i="7"/>
  <c r="N155" i="7"/>
  <c r="I155" i="7"/>
  <c r="BM154" i="7"/>
  <c r="AZ154" i="7"/>
  <c r="AL154" i="7"/>
  <c r="AK154" i="7"/>
  <c r="AJ154" i="7"/>
  <c r="AI154" i="7"/>
  <c r="AH154" i="7"/>
  <c r="AG154" i="7"/>
  <c r="AF154" i="7"/>
  <c r="AE154" i="7"/>
  <c r="AD154" i="7"/>
  <c r="AC154" i="7"/>
  <c r="AB154" i="7"/>
  <c r="R154" i="7" s="1"/>
  <c r="AA154" i="7"/>
  <c r="Z154" i="7"/>
  <c r="P154" i="7"/>
  <c r="O154" i="7"/>
  <c r="N154" i="7"/>
  <c r="M154" i="7"/>
  <c r="I154" i="7"/>
  <c r="BM153" i="7"/>
  <c r="AZ153" i="7"/>
  <c r="AL153" i="7"/>
  <c r="AK153" i="7"/>
  <c r="AJ153" i="7"/>
  <c r="AI153" i="7"/>
  <c r="AH153" i="7"/>
  <c r="AG153" i="7"/>
  <c r="AF153" i="7"/>
  <c r="AE153" i="7"/>
  <c r="AD153" i="7"/>
  <c r="AC153" i="7"/>
  <c r="AB153" i="7"/>
  <c r="AA153" i="7"/>
  <c r="N153" i="7"/>
  <c r="I153" i="7"/>
  <c r="BM152" i="7"/>
  <c r="AZ152" i="7"/>
  <c r="AL152" i="7"/>
  <c r="AK152" i="7"/>
  <c r="AJ152" i="7"/>
  <c r="AI152" i="7"/>
  <c r="AH152" i="7"/>
  <c r="AG152" i="7"/>
  <c r="AF152" i="7"/>
  <c r="AE152" i="7"/>
  <c r="AD152" i="7"/>
  <c r="AC152" i="7"/>
  <c r="AB152" i="7"/>
  <c r="AA152" i="7"/>
  <c r="U152" i="7"/>
  <c r="Q152" i="7"/>
  <c r="P152" i="7"/>
  <c r="O152" i="7"/>
  <c r="N152" i="7"/>
  <c r="I152" i="7"/>
  <c r="BM151" i="7"/>
  <c r="AZ151" i="7"/>
  <c r="AL151" i="7"/>
  <c r="AK151" i="7"/>
  <c r="AJ151" i="7"/>
  <c r="AI151" i="7"/>
  <c r="AH151" i="7"/>
  <c r="AG151" i="7"/>
  <c r="AF151" i="7"/>
  <c r="AE151" i="7"/>
  <c r="AD151" i="7"/>
  <c r="AC151" i="7"/>
  <c r="AB151" i="7"/>
  <c r="AA151" i="7"/>
  <c r="P151" i="7" s="1"/>
  <c r="Y151" i="7"/>
  <c r="Q151" i="7"/>
  <c r="N151" i="7"/>
  <c r="I151" i="7"/>
  <c r="BM150" i="7"/>
  <c r="AZ150" i="7"/>
  <c r="AL150" i="7"/>
  <c r="AK150" i="7"/>
  <c r="AJ150" i="7"/>
  <c r="AI150" i="7"/>
  <c r="AH150" i="7"/>
  <c r="AG150" i="7"/>
  <c r="AF150" i="7"/>
  <c r="AE150" i="7"/>
  <c r="AD150" i="7"/>
  <c r="AC150" i="7"/>
  <c r="AB150" i="7"/>
  <c r="AA150" i="7"/>
  <c r="S150" i="7"/>
  <c r="Q150" i="7"/>
  <c r="P150" i="7"/>
  <c r="O150" i="7"/>
  <c r="N150" i="7"/>
  <c r="I150" i="7"/>
  <c r="BM149" i="7"/>
  <c r="AZ149" i="7"/>
  <c r="AL149" i="7"/>
  <c r="AK149" i="7"/>
  <c r="AJ149" i="7"/>
  <c r="AI149" i="7"/>
  <c r="AH149" i="7"/>
  <c r="AG149" i="7"/>
  <c r="AF149" i="7"/>
  <c r="AE149" i="7"/>
  <c r="AD149" i="7"/>
  <c r="AC149" i="7"/>
  <c r="AB149" i="7"/>
  <c r="AA149" i="7"/>
  <c r="V149" i="7"/>
  <c r="T149" i="7"/>
  <c r="P149" i="7"/>
  <c r="O149" i="7"/>
  <c r="N149" i="7"/>
  <c r="I149" i="7"/>
  <c r="BM148" i="7"/>
  <c r="AZ148" i="7"/>
  <c r="AL148" i="7"/>
  <c r="AK148" i="7"/>
  <c r="AJ148" i="7"/>
  <c r="AI148" i="7"/>
  <c r="AH148" i="7"/>
  <c r="AG148" i="7"/>
  <c r="AF148" i="7"/>
  <c r="AE148" i="7"/>
  <c r="AD148" i="7"/>
  <c r="AC148" i="7"/>
  <c r="Y148" i="7" s="1"/>
  <c r="AB148" i="7"/>
  <c r="AA148" i="7"/>
  <c r="R148" i="7"/>
  <c r="Q148" i="7"/>
  <c r="P148" i="7"/>
  <c r="O148" i="7"/>
  <c r="N148" i="7"/>
  <c r="I148" i="7"/>
  <c r="BM147" i="7"/>
  <c r="AZ147" i="7"/>
  <c r="AL147" i="7"/>
  <c r="AK147" i="7"/>
  <c r="AJ147" i="7"/>
  <c r="AI147" i="7"/>
  <c r="Y147" i="7" s="1"/>
  <c r="AH147" i="7"/>
  <c r="AG147" i="7"/>
  <c r="AF147" i="7"/>
  <c r="AE147" i="7"/>
  <c r="AD147" i="7"/>
  <c r="AC147" i="7"/>
  <c r="AB147" i="7"/>
  <c r="AA147" i="7"/>
  <c r="Z147" i="7"/>
  <c r="M147" i="7" s="1"/>
  <c r="W147" i="7"/>
  <c r="T147" i="7"/>
  <c r="S147" i="7"/>
  <c r="R147" i="7"/>
  <c r="N147" i="7"/>
  <c r="I147" i="7"/>
  <c r="BM146" i="7"/>
  <c r="AZ146" i="7"/>
  <c r="AL146" i="7"/>
  <c r="AK146" i="7"/>
  <c r="AJ146" i="7"/>
  <c r="AI146" i="7"/>
  <c r="AH146" i="7"/>
  <c r="AG146" i="7"/>
  <c r="AF146" i="7"/>
  <c r="AE146" i="7"/>
  <c r="AD146" i="7"/>
  <c r="AC146" i="7"/>
  <c r="AB146" i="7"/>
  <c r="AA146" i="7"/>
  <c r="P146" i="7"/>
  <c r="O146" i="7"/>
  <c r="N146" i="7"/>
  <c r="I146" i="7"/>
  <c r="BM145" i="7"/>
  <c r="AZ145" i="7"/>
  <c r="AL145" i="7"/>
  <c r="AK145" i="7"/>
  <c r="AJ145" i="7"/>
  <c r="AI145" i="7"/>
  <c r="AH145" i="7"/>
  <c r="AG145" i="7"/>
  <c r="AF145" i="7"/>
  <c r="AE145" i="7"/>
  <c r="AD145" i="7"/>
  <c r="AC145" i="7"/>
  <c r="AB145" i="7"/>
  <c r="AA145" i="7"/>
  <c r="V145" i="7"/>
  <c r="T145" i="7"/>
  <c r="Q145" i="7"/>
  <c r="P145" i="7"/>
  <c r="O145" i="7"/>
  <c r="N145" i="7"/>
  <c r="I145" i="7"/>
  <c r="BM144" i="7"/>
  <c r="AZ144" i="7"/>
  <c r="AL144" i="7"/>
  <c r="AK144" i="7"/>
  <c r="AJ144" i="7"/>
  <c r="AI144" i="7"/>
  <c r="W144" i="7" s="1"/>
  <c r="AH144" i="7"/>
  <c r="AG144" i="7"/>
  <c r="AF144" i="7"/>
  <c r="AE144" i="7"/>
  <c r="AD144" i="7"/>
  <c r="AC144" i="7"/>
  <c r="AB144" i="7"/>
  <c r="AA144" i="7"/>
  <c r="Q144" i="7"/>
  <c r="P144" i="7"/>
  <c r="O144" i="7"/>
  <c r="N144" i="7"/>
  <c r="I144" i="7"/>
  <c r="BM143" i="7"/>
  <c r="AZ143" i="7"/>
  <c r="AL143" i="7"/>
  <c r="AK143" i="7"/>
  <c r="AJ143" i="7"/>
  <c r="AI143" i="7"/>
  <c r="AH143" i="7"/>
  <c r="AG143" i="7"/>
  <c r="AF143" i="7"/>
  <c r="AE143" i="7"/>
  <c r="AD143" i="7"/>
  <c r="AC143" i="7"/>
  <c r="AB143" i="7"/>
  <c r="AA143" i="7"/>
  <c r="R143" i="7"/>
  <c r="O143" i="7"/>
  <c r="N143" i="7"/>
  <c r="I143" i="7"/>
  <c r="BM142" i="7"/>
  <c r="AZ142" i="7"/>
  <c r="AL142" i="7"/>
  <c r="AK142" i="7"/>
  <c r="AJ142" i="7"/>
  <c r="AI142" i="7"/>
  <c r="AH142" i="7"/>
  <c r="AG142" i="7"/>
  <c r="AF142" i="7"/>
  <c r="AE142" i="7"/>
  <c r="AD142" i="7"/>
  <c r="AC142" i="7"/>
  <c r="AB142" i="7"/>
  <c r="R142" i="7" s="1"/>
  <c r="AA142" i="7"/>
  <c r="Z142" i="7"/>
  <c r="P142" i="7"/>
  <c r="O142" i="7"/>
  <c r="N142" i="7"/>
  <c r="I142" i="7"/>
  <c r="BM141" i="7"/>
  <c r="AZ141" i="7"/>
  <c r="AL141" i="7"/>
  <c r="AK141" i="7"/>
  <c r="AJ141" i="7"/>
  <c r="AI141" i="7"/>
  <c r="AH141" i="7"/>
  <c r="AG141" i="7"/>
  <c r="AF141" i="7"/>
  <c r="AE141" i="7"/>
  <c r="AD141" i="7"/>
  <c r="AC141" i="7"/>
  <c r="AB141" i="7"/>
  <c r="AA141" i="7"/>
  <c r="Z141" i="7" s="1"/>
  <c r="N141" i="7"/>
  <c r="I141" i="7"/>
  <c r="BM140" i="7"/>
  <c r="AZ140" i="7"/>
  <c r="AL140" i="7"/>
  <c r="AK140" i="7"/>
  <c r="AJ140" i="7"/>
  <c r="AI140" i="7"/>
  <c r="AH140" i="7"/>
  <c r="AG140" i="7"/>
  <c r="AF140" i="7"/>
  <c r="AE140" i="7"/>
  <c r="T140" i="7" s="1"/>
  <c r="AD140" i="7"/>
  <c r="AC140" i="7"/>
  <c r="AB140" i="7"/>
  <c r="AA140" i="7"/>
  <c r="V140" i="7"/>
  <c r="U140" i="7"/>
  <c r="S140" i="7"/>
  <c r="R140" i="7"/>
  <c r="P140" i="7"/>
  <c r="O140" i="7"/>
  <c r="N140" i="7"/>
  <c r="I140" i="7"/>
  <c r="BM139" i="7"/>
  <c r="AZ139" i="7"/>
  <c r="AL139" i="7"/>
  <c r="AK139" i="7"/>
  <c r="Z139" i="7" s="1"/>
  <c r="M139" i="7" s="1"/>
  <c r="AJ139" i="7"/>
  <c r="AI139" i="7"/>
  <c r="AH139" i="7"/>
  <c r="AG139" i="7"/>
  <c r="AF139" i="7"/>
  <c r="AE139" i="7"/>
  <c r="AD139" i="7"/>
  <c r="AC139" i="7"/>
  <c r="AB139" i="7"/>
  <c r="AA139" i="7"/>
  <c r="Y139" i="7"/>
  <c r="N139" i="7"/>
  <c r="I139" i="7"/>
  <c r="BM138" i="7"/>
  <c r="AZ138" i="7"/>
  <c r="AL138" i="7"/>
  <c r="AK138" i="7"/>
  <c r="AJ138" i="7"/>
  <c r="AI138" i="7"/>
  <c r="AH138" i="7"/>
  <c r="AG138" i="7"/>
  <c r="AF138" i="7"/>
  <c r="AE138" i="7"/>
  <c r="AD138" i="7"/>
  <c r="AC138" i="7"/>
  <c r="AB138" i="7"/>
  <c r="W138" i="7" s="1"/>
  <c r="AA138" i="7"/>
  <c r="S138" i="7"/>
  <c r="R138" i="7"/>
  <c r="O138" i="7"/>
  <c r="N138" i="7"/>
  <c r="I138" i="7"/>
  <c r="BM137" i="7"/>
  <c r="AZ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X137" i="7"/>
  <c r="W137" i="7"/>
  <c r="P137" i="7"/>
  <c r="N137" i="7"/>
  <c r="I137" i="7"/>
  <c r="BM136" i="7"/>
  <c r="AZ136" i="7"/>
  <c r="AL136" i="7"/>
  <c r="AK136" i="7"/>
  <c r="AJ136" i="7"/>
  <c r="AI136" i="7"/>
  <c r="AH136" i="7"/>
  <c r="AG136" i="7"/>
  <c r="AF136" i="7"/>
  <c r="AE136" i="7"/>
  <c r="AD136" i="7"/>
  <c r="AC136" i="7"/>
  <c r="AB136" i="7"/>
  <c r="Y136" i="7" s="1"/>
  <c r="AA136" i="7"/>
  <c r="R136" i="7"/>
  <c r="Q136" i="7"/>
  <c r="P136" i="7"/>
  <c r="O136" i="7"/>
  <c r="N136" i="7"/>
  <c r="I136" i="7"/>
  <c r="BM135" i="7"/>
  <c r="AZ135" i="7"/>
  <c r="AL135" i="7"/>
  <c r="AK135" i="7"/>
  <c r="AJ135" i="7"/>
  <c r="AI135" i="7"/>
  <c r="AH135" i="7"/>
  <c r="V135" i="7" s="1"/>
  <c r="AG135" i="7"/>
  <c r="AF135" i="7"/>
  <c r="AE135" i="7"/>
  <c r="S135" i="7" s="1"/>
  <c r="AD135" i="7"/>
  <c r="AC135" i="7"/>
  <c r="AB135" i="7"/>
  <c r="AA135" i="7"/>
  <c r="T135" i="7"/>
  <c r="R135" i="7"/>
  <c r="N135" i="7"/>
  <c r="I135" i="7"/>
  <c r="BM134" i="7"/>
  <c r="AZ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O134" i="7"/>
  <c r="N134" i="7"/>
  <c r="I134" i="7"/>
  <c r="BM133" i="7"/>
  <c r="AZ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T133" i="7"/>
  <c r="Q133" i="7"/>
  <c r="P133" i="7"/>
  <c r="O133" i="7"/>
  <c r="N133" i="7"/>
  <c r="I133" i="7"/>
  <c r="BM132" i="7"/>
  <c r="AZ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Q132" i="7"/>
  <c r="O132" i="7"/>
  <c r="N132" i="7"/>
  <c r="I132" i="7"/>
  <c r="BM131" i="7"/>
  <c r="AZ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O131" i="7"/>
  <c r="N131" i="7"/>
  <c r="I131" i="7"/>
  <c r="BM130" i="7"/>
  <c r="AZ130" i="7"/>
  <c r="AL130" i="7"/>
  <c r="AK130" i="7"/>
  <c r="AJ130" i="7"/>
  <c r="AI130" i="7"/>
  <c r="AH130" i="7"/>
  <c r="AG130" i="7"/>
  <c r="AF130" i="7"/>
  <c r="AE130" i="7"/>
  <c r="AD130" i="7"/>
  <c r="AC130" i="7"/>
  <c r="AB130" i="7"/>
  <c r="R130" i="7" s="1"/>
  <c r="AA130" i="7"/>
  <c r="W130" i="7"/>
  <c r="T130" i="7"/>
  <c r="P130" i="7"/>
  <c r="O130" i="7"/>
  <c r="N130" i="7"/>
  <c r="I130" i="7"/>
  <c r="BM129" i="7"/>
  <c r="AZ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S129" i="7" s="1"/>
  <c r="N129" i="7"/>
  <c r="I129" i="7"/>
  <c r="BM128" i="7"/>
  <c r="AZ128" i="7"/>
  <c r="AL128" i="7"/>
  <c r="AK128" i="7"/>
  <c r="AJ128" i="7"/>
  <c r="AI128" i="7"/>
  <c r="AH128" i="7"/>
  <c r="AG128" i="7"/>
  <c r="AF128" i="7"/>
  <c r="AE128" i="7"/>
  <c r="AD128" i="7"/>
  <c r="AC128" i="7"/>
  <c r="V128" i="7" s="1"/>
  <c r="AB128" i="7"/>
  <c r="AA128" i="7"/>
  <c r="U128" i="7"/>
  <c r="T128" i="7"/>
  <c r="P128" i="7"/>
  <c r="O128" i="7"/>
  <c r="N128" i="7"/>
  <c r="I128" i="7"/>
  <c r="BM127" i="7"/>
  <c r="AZ127" i="7"/>
  <c r="AL127" i="7"/>
  <c r="AK127" i="7"/>
  <c r="AJ127" i="7"/>
  <c r="AI127" i="7"/>
  <c r="AH127" i="7"/>
  <c r="AG127" i="7"/>
  <c r="AF127" i="7"/>
  <c r="AE127" i="7"/>
  <c r="AD127" i="7"/>
  <c r="AC127" i="7"/>
  <c r="AB127" i="7"/>
  <c r="AA127" i="7"/>
  <c r="Z127" i="7"/>
  <c r="M127" i="7" s="1"/>
  <c r="N127" i="7"/>
  <c r="I127" i="7"/>
  <c r="BM126" i="7"/>
  <c r="AZ126" i="7"/>
  <c r="AL126" i="7"/>
  <c r="AK126" i="7"/>
  <c r="AJ126" i="7"/>
  <c r="AI126" i="7"/>
  <c r="W126" i="7" s="1"/>
  <c r="AH126" i="7"/>
  <c r="AG126" i="7"/>
  <c r="AF126" i="7"/>
  <c r="AE126" i="7"/>
  <c r="AD126" i="7"/>
  <c r="AC126" i="7"/>
  <c r="AB126" i="7"/>
  <c r="AA126" i="7"/>
  <c r="T126" i="7"/>
  <c r="S126" i="7"/>
  <c r="P126" i="7"/>
  <c r="O126" i="7"/>
  <c r="N126" i="7"/>
  <c r="I126" i="7"/>
  <c r="BM125" i="7"/>
  <c r="AZ125" i="7"/>
  <c r="AL125" i="7"/>
  <c r="AK125" i="7"/>
  <c r="AJ125" i="7"/>
  <c r="AI125" i="7"/>
  <c r="AH125" i="7"/>
  <c r="AG125" i="7"/>
  <c r="AF125" i="7"/>
  <c r="AE125" i="7"/>
  <c r="AD125" i="7"/>
  <c r="AC125" i="7"/>
  <c r="AB125" i="7"/>
  <c r="AA125" i="7"/>
  <c r="Q125" i="7"/>
  <c r="P125" i="7"/>
  <c r="O125" i="7"/>
  <c r="N125" i="7"/>
  <c r="I125" i="7"/>
  <c r="BM124" i="7"/>
  <c r="AZ124" i="7"/>
  <c r="AL124" i="7"/>
  <c r="AK124" i="7"/>
  <c r="AJ124" i="7"/>
  <c r="AI124" i="7"/>
  <c r="AH124" i="7"/>
  <c r="AG124" i="7"/>
  <c r="AF124" i="7"/>
  <c r="AE124" i="7"/>
  <c r="AD124" i="7"/>
  <c r="AC124" i="7"/>
  <c r="AB124" i="7"/>
  <c r="AA124" i="7"/>
  <c r="R124" i="7"/>
  <c r="Q124" i="7"/>
  <c r="P124" i="7"/>
  <c r="O124" i="7"/>
  <c r="N124" i="7"/>
  <c r="I124" i="7"/>
  <c r="BM123" i="7"/>
  <c r="AZ123" i="7"/>
  <c r="AL123" i="7"/>
  <c r="AK123" i="7"/>
  <c r="AJ123" i="7"/>
  <c r="AI123" i="7"/>
  <c r="AH123" i="7"/>
  <c r="AG123" i="7"/>
  <c r="AF123" i="7"/>
  <c r="AE123" i="7"/>
  <c r="AD123" i="7"/>
  <c r="AC123" i="7"/>
  <c r="AB123" i="7"/>
  <c r="AA123" i="7"/>
  <c r="R123" i="7"/>
  <c r="N123" i="7"/>
  <c r="I123" i="7"/>
  <c r="BM122" i="7"/>
  <c r="AZ122" i="7"/>
  <c r="AL122" i="7"/>
  <c r="AK122" i="7"/>
  <c r="AJ122" i="7"/>
  <c r="AI122" i="7"/>
  <c r="AH122" i="7"/>
  <c r="AG122" i="7"/>
  <c r="AF122" i="7"/>
  <c r="AE122" i="7"/>
  <c r="AD122" i="7"/>
  <c r="AC122" i="7"/>
  <c r="AB122" i="7"/>
  <c r="AA122" i="7"/>
  <c r="S122" i="7"/>
  <c r="O122" i="7"/>
  <c r="N122" i="7"/>
  <c r="I122" i="7"/>
  <c r="BM121" i="7"/>
  <c r="AZ121" i="7"/>
  <c r="AL121" i="7"/>
  <c r="AK121" i="7"/>
  <c r="AJ121" i="7"/>
  <c r="AI121" i="7"/>
  <c r="AH121" i="7"/>
  <c r="AG121" i="7"/>
  <c r="AF121" i="7"/>
  <c r="AE121" i="7"/>
  <c r="AD121" i="7"/>
  <c r="AC121" i="7"/>
  <c r="AB121" i="7"/>
  <c r="AA121" i="7"/>
  <c r="Q121" i="7"/>
  <c r="P121" i="7"/>
  <c r="O121" i="7"/>
  <c r="N121" i="7"/>
  <c r="I121" i="7"/>
  <c r="BM120" i="7"/>
  <c r="AZ120" i="7"/>
  <c r="AL120" i="7"/>
  <c r="AK120" i="7"/>
  <c r="AJ120" i="7"/>
  <c r="AI120" i="7"/>
  <c r="AH120" i="7"/>
  <c r="AG120" i="7"/>
  <c r="AF120" i="7"/>
  <c r="AE120" i="7"/>
  <c r="AD120" i="7"/>
  <c r="AC120" i="7"/>
  <c r="AB120" i="7"/>
  <c r="AA120" i="7"/>
  <c r="O120" i="7"/>
  <c r="N120" i="7"/>
  <c r="I120" i="7"/>
  <c r="BM119" i="7"/>
  <c r="AZ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N119" i="7"/>
  <c r="I119" i="7"/>
  <c r="BM118" i="7"/>
  <c r="AZ118" i="7"/>
  <c r="AL118" i="7"/>
  <c r="AK118" i="7"/>
  <c r="AJ118" i="7"/>
  <c r="AI118" i="7"/>
  <c r="AH118" i="7"/>
  <c r="AG118" i="7"/>
  <c r="AF118" i="7"/>
  <c r="AE118" i="7"/>
  <c r="AD118" i="7"/>
  <c r="AC118" i="7"/>
  <c r="AB118" i="7"/>
  <c r="AA118" i="7"/>
  <c r="O118" i="7" s="1"/>
  <c r="N118" i="7"/>
  <c r="I118" i="7"/>
  <c r="BM117" i="7"/>
  <c r="AZ117" i="7"/>
  <c r="AL117" i="7"/>
  <c r="AK117" i="7"/>
  <c r="AJ117" i="7"/>
  <c r="AI117" i="7"/>
  <c r="AH117" i="7"/>
  <c r="AG117" i="7"/>
  <c r="AF117" i="7"/>
  <c r="AE117" i="7"/>
  <c r="AD117" i="7"/>
  <c r="AC117" i="7"/>
  <c r="AB117" i="7"/>
  <c r="AA117" i="7"/>
  <c r="Z117" i="7"/>
  <c r="P117" i="7"/>
  <c r="O117" i="7"/>
  <c r="N117" i="7"/>
  <c r="I117" i="7"/>
  <c r="BM116" i="7"/>
  <c r="AZ116" i="7"/>
  <c r="AL116" i="7"/>
  <c r="AK116" i="7"/>
  <c r="AJ116" i="7"/>
  <c r="AI116" i="7"/>
  <c r="AH116" i="7"/>
  <c r="AG116" i="7"/>
  <c r="AF116" i="7"/>
  <c r="AE116" i="7"/>
  <c r="AD116" i="7"/>
  <c r="AC116" i="7"/>
  <c r="Y116" i="7" s="1"/>
  <c r="AB116" i="7"/>
  <c r="AA116" i="7"/>
  <c r="O116" i="7"/>
  <c r="N116" i="7"/>
  <c r="I116" i="7"/>
  <c r="BM115" i="7"/>
  <c r="AZ115" i="7"/>
  <c r="AL115" i="7"/>
  <c r="AK115" i="7"/>
  <c r="AJ115" i="7"/>
  <c r="AI115" i="7"/>
  <c r="AH115" i="7"/>
  <c r="AG115" i="7"/>
  <c r="AF115" i="7"/>
  <c r="AE115" i="7"/>
  <c r="AD115" i="7"/>
  <c r="AC115" i="7"/>
  <c r="AB115" i="7"/>
  <c r="AA115" i="7"/>
  <c r="Z115" i="7" s="1"/>
  <c r="N115" i="7"/>
  <c r="I115" i="7"/>
  <c r="BM114" i="7"/>
  <c r="AZ114" i="7"/>
  <c r="AL114" i="7"/>
  <c r="AK114" i="7"/>
  <c r="AJ114" i="7"/>
  <c r="AI114" i="7"/>
  <c r="AH114" i="7"/>
  <c r="AG114" i="7"/>
  <c r="AF114" i="7"/>
  <c r="AE114" i="7"/>
  <c r="AD114" i="7"/>
  <c r="AC114" i="7"/>
  <c r="AB114" i="7"/>
  <c r="X114" i="7" s="1"/>
  <c r="AA114" i="7"/>
  <c r="W114" i="7"/>
  <c r="N114" i="7"/>
  <c r="I114" i="7"/>
  <c r="BM113" i="7"/>
  <c r="AZ113" i="7"/>
  <c r="AL113" i="7"/>
  <c r="AK113" i="7"/>
  <c r="AJ113" i="7"/>
  <c r="AI113" i="7"/>
  <c r="AH113" i="7"/>
  <c r="AG113" i="7"/>
  <c r="AF113" i="7"/>
  <c r="AE113" i="7"/>
  <c r="AD113" i="7"/>
  <c r="AC113" i="7"/>
  <c r="AB113" i="7"/>
  <c r="AA113" i="7"/>
  <c r="N113" i="7"/>
  <c r="I113" i="7"/>
  <c r="BM112" i="7"/>
  <c r="AZ112" i="7"/>
  <c r="AL112" i="7"/>
  <c r="AK112" i="7"/>
  <c r="Y112" i="7" s="1"/>
  <c r="AJ112" i="7"/>
  <c r="AI112" i="7"/>
  <c r="AH112" i="7"/>
  <c r="AG112" i="7"/>
  <c r="AF112" i="7"/>
  <c r="AE112" i="7"/>
  <c r="AD112" i="7"/>
  <c r="AC112" i="7"/>
  <c r="AB112" i="7"/>
  <c r="AA112" i="7"/>
  <c r="X112" i="7"/>
  <c r="N112" i="7"/>
  <c r="I112" i="7"/>
  <c r="BM111" i="7"/>
  <c r="AZ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N111" i="7"/>
  <c r="I111" i="7"/>
  <c r="BM110" i="7"/>
  <c r="AZ110" i="7"/>
  <c r="AL110" i="7"/>
  <c r="AK110" i="7"/>
  <c r="AJ110" i="7"/>
  <c r="AI110" i="7"/>
  <c r="AH110" i="7"/>
  <c r="AG110" i="7"/>
  <c r="AF110" i="7"/>
  <c r="AE110" i="7"/>
  <c r="AD110" i="7"/>
  <c r="AC110" i="7"/>
  <c r="AB110" i="7"/>
  <c r="AA110" i="7"/>
  <c r="Z110" i="7"/>
  <c r="U110" i="7"/>
  <c r="N110" i="7"/>
  <c r="M110" i="7"/>
  <c r="I110" i="7"/>
  <c r="BM109" i="7"/>
  <c r="AZ109" i="7"/>
  <c r="AL109" i="7"/>
  <c r="AK109" i="7"/>
  <c r="AJ109" i="7"/>
  <c r="AI109" i="7"/>
  <c r="AH109" i="7"/>
  <c r="AG109" i="7"/>
  <c r="AF109" i="7"/>
  <c r="AE109" i="7"/>
  <c r="AD109" i="7"/>
  <c r="AC109" i="7"/>
  <c r="AB109" i="7"/>
  <c r="AA109" i="7"/>
  <c r="P109" i="7"/>
  <c r="O109" i="7"/>
  <c r="N109" i="7"/>
  <c r="I109" i="7"/>
  <c r="BM108" i="7"/>
  <c r="AZ108" i="7"/>
  <c r="AL108" i="7"/>
  <c r="AK108" i="7"/>
  <c r="AJ108" i="7"/>
  <c r="AI108" i="7"/>
  <c r="AH108" i="7"/>
  <c r="AG108" i="7"/>
  <c r="AF108" i="7"/>
  <c r="AE108" i="7"/>
  <c r="AD108" i="7"/>
  <c r="AC108" i="7"/>
  <c r="AB108" i="7"/>
  <c r="AA108" i="7"/>
  <c r="N108" i="7"/>
  <c r="I108" i="7"/>
  <c r="BM107" i="7"/>
  <c r="AZ107" i="7"/>
  <c r="AL107" i="7"/>
  <c r="AK107" i="7"/>
  <c r="AJ107" i="7"/>
  <c r="AI107" i="7"/>
  <c r="AH107" i="7"/>
  <c r="AG107" i="7"/>
  <c r="AF107" i="7"/>
  <c r="AE107" i="7"/>
  <c r="AD107" i="7"/>
  <c r="AC107" i="7"/>
  <c r="AB107" i="7"/>
  <c r="AA107" i="7"/>
  <c r="Z107" i="7" s="1"/>
  <c r="S107" i="7"/>
  <c r="R107" i="7"/>
  <c r="Q107" i="7"/>
  <c r="P107" i="7"/>
  <c r="N107" i="7"/>
  <c r="I107" i="7"/>
  <c r="BM106" i="7"/>
  <c r="AZ106" i="7"/>
  <c r="AL106" i="7"/>
  <c r="AK106" i="7"/>
  <c r="AJ106" i="7"/>
  <c r="AI106" i="7"/>
  <c r="AH106" i="7"/>
  <c r="AG106" i="7"/>
  <c r="AF106" i="7"/>
  <c r="AE106" i="7"/>
  <c r="AD106" i="7"/>
  <c r="AC106" i="7"/>
  <c r="AB106" i="7"/>
  <c r="AA106" i="7"/>
  <c r="T106" i="7"/>
  <c r="Q106" i="7"/>
  <c r="O106" i="7"/>
  <c r="N106" i="7"/>
  <c r="I106" i="7"/>
  <c r="BM105" i="7"/>
  <c r="AZ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S105" i="7"/>
  <c r="R105" i="7"/>
  <c r="N105" i="7"/>
  <c r="I105" i="7"/>
  <c r="BM104" i="7"/>
  <c r="AZ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 s="1"/>
  <c r="N104" i="7"/>
  <c r="I104" i="7"/>
  <c r="BM103" i="7"/>
  <c r="AZ103" i="7"/>
  <c r="AL103" i="7"/>
  <c r="AK103" i="7"/>
  <c r="AJ103" i="7"/>
  <c r="AI103" i="7"/>
  <c r="AH103" i="7"/>
  <c r="AG103" i="7"/>
  <c r="AF103" i="7"/>
  <c r="AE103" i="7"/>
  <c r="AD103" i="7"/>
  <c r="AC103" i="7"/>
  <c r="Z103" i="7" s="1"/>
  <c r="AB103" i="7"/>
  <c r="AA103" i="7"/>
  <c r="N103" i="7"/>
  <c r="I103" i="7"/>
  <c r="BM102" i="7"/>
  <c r="AZ102" i="7"/>
  <c r="AL102" i="7"/>
  <c r="AK102" i="7"/>
  <c r="AJ102" i="7"/>
  <c r="AI102" i="7"/>
  <c r="AH102" i="7"/>
  <c r="AG102" i="7"/>
  <c r="AF102" i="7"/>
  <c r="AE102" i="7"/>
  <c r="AD102" i="7"/>
  <c r="AC102" i="7"/>
  <c r="Z102" i="7" s="1"/>
  <c r="M102" i="7" s="1"/>
  <c r="AB102" i="7"/>
  <c r="AA102" i="7"/>
  <c r="W102" i="7"/>
  <c r="P102" i="7"/>
  <c r="O102" i="7"/>
  <c r="N102" i="7"/>
  <c r="I102" i="7"/>
  <c r="BM101" i="7"/>
  <c r="AZ101" i="7"/>
  <c r="AL101" i="7"/>
  <c r="AK101" i="7"/>
  <c r="AJ101" i="7"/>
  <c r="AI101" i="7"/>
  <c r="AH101" i="7"/>
  <c r="AG101" i="7"/>
  <c r="AF101" i="7"/>
  <c r="AE101" i="7"/>
  <c r="AD101" i="7"/>
  <c r="AC101" i="7"/>
  <c r="AM101" i="7" s="1"/>
  <c r="AB101" i="7"/>
  <c r="AA101" i="7"/>
  <c r="N101" i="7"/>
  <c r="I101" i="7"/>
  <c r="BM100" i="7"/>
  <c r="AZ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Q100" i="7" s="1"/>
  <c r="N100" i="7"/>
  <c r="I100" i="7"/>
  <c r="BM99" i="7"/>
  <c r="AZ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S99" i="7"/>
  <c r="R99" i="7"/>
  <c r="Q99" i="7"/>
  <c r="P99" i="7"/>
  <c r="O99" i="7"/>
  <c r="N99" i="7"/>
  <c r="I99" i="7"/>
  <c r="BM98" i="7"/>
  <c r="AZ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Q98" i="7"/>
  <c r="N98" i="7"/>
  <c r="I98" i="7"/>
  <c r="BM97" i="7"/>
  <c r="AZ97" i="7"/>
  <c r="AL97" i="7"/>
  <c r="AK97" i="7"/>
  <c r="AJ97" i="7"/>
  <c r="AI97" i="7"/>
  <c r="AH97" i="7"/>
  <c r="AG97" i="7"/>
  <c r="AF97" i="7"/>
  <c r="W97" i="7" s="1"/>
  <c r="AE97" i="7"/>
  <c r="AD97" i="7"/>
  <c r="AC97" i="7"/>
  <c r="AB97" i="7"/>
  <c r="AA97" i="7"/>
  <c r="R97" i="7" s="1"/>
  <c r="Z97" i="7"/>
  <c r="Q97" i="7"/>
  <c r="P97" i="7"/>
  <c r="N97" i="7"/>
  <c r="I97" i="7"/>
  <c r="BM96" i="7"/>
  <c r="AZ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W96" i="7"/>
  <c r="N96" i="7"/>
  <c r="I96" i="7"/>
  <c r="BM95" i="7"/>
  <c r="AZ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U95" i="7" s="1"/>
  <c r="V95" i="7"/>
  <c r="N95" i="7"/>
  <c r="I95" i="7"/>
  <c r="BM94" i="7"/>
  <c r="AZ94" i="7"/>
  <c r="AL94" i="7"/>
  <c r="AK94" i="7"/>
  <c r="AJ94" i="7"/>
  <c r="AI94" i="7"/>
  <c r="AH94" i="7"/>
  <c r="AG94" i="7"/>
  <c r="AF94" i="7"/>
  <c r="AE94" i="7"/>
  <c r="AD94" i="7"/>
  <c r="AC94" i="7"/>
  <c r="AB94" i="7"/>
  <c r="Z94" i="7" s="1"/>
  <c r="AA94" i="7"/>
  <c r="O94" i="7"/>
  <c r="N94" i="7"/>
  <c r="M94" i="7"/>
  <c r="I94" i="7"/>
  <c r="BM93" i="7"/>
  <c r="AZ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N93" i="7"/>
  <c r="I93" i="7"/>
  <c r="BM92" i="7"/>
  <c r="AZ92" i="7"/>
  <c r="AL92" i="7"/>
  <c r="AK92" i="7"/>
  <c r="AJ92" i="7"/>
  <c r="AI92" i="7"/>
  <c r="AH92" i="7"/>
  <c r="AG92" i="7"/>
  <c r="AF92" i="7"/>
  <c r="AE92" i="7"/>
  <c r="AD92" i="7"/>
  <c r="AC92" i="7"/>
  <c r="AB92" i="7"/>
  <c r="Q92" i="7" s="1"/>
  <c r="AA92" i="7"/>
  <c r="T92" i="7"/>
  <c r="P92" i="7"/>
  <c r="O92" i="7"/>
  <c r="N92" i="7"/>
  <c r="I92" i="7"/>
  <c r="BM91" i="7"/>
  <c r="AZ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S91" i="7"/>
  <c r="R91" i="7"/>
  <c r="N91" i="7"/>
  <c r="I91" i="7"/>
  <c r="BM90" i="7"/>
  <c r="AZ90" i="7"/>
  <c r="AL90" i="7"/>
  <c r="AK90" i="7"/>
  <c r="AJ90" i="7"/>
  <c r="AI90" i="7"/>
  <c r="W90" i="7" s="1"/>
  <c r="AH90" i="7"/>
  <c r="AG90" i="7"/>
  <c r="AF90" i="7"/>
  <c r="AE90" i="7"/>
  <c r="AD90" i="7"/>
  <c r="AC90" i="7"/>
  <c r="AB90" i="7"/>
  <c r="Y90" i="7" s="1"/>
  <c r="AA90" i="7"/>
  <c r="Z90" i="7" s="1"/>
  <c r="X90" i="7"/>
  <c r="T90" i="7"/>
  <c r="Q90" i="7"/>
  <c r="O90" i="7"/>
  <c r="N90" i="7"/>
  <c r="I90" i="7"/>
  <c r="BM89" i="7"/>
  <c r="AZ89" i="7"/>
  <c r="AL89" i="7"/>
  <c r="AK89" i="7"/>
  <c r="AJ89" i="7"/>
  <c r="AI89" i="7"/>
  <c r="AH89" i="7"/>
  <c r="AG89" i="7"/>
  <c r="AF89" i="7"/>
  <c r="V89" i="7" s="1"/>
  <c r="AE89" i="7"/>
  <c r="AD89" i="7"/>
  <c r="AC89" i="7"/>
  <c r="AB89" i="7"/>
  <c r="AA89" i="7"/>
  <c r="R89" i="7" s="1"/>
  <c r="U89" i="7"/>
  <c r="T89" i="7"/>
  <c r="S89" i="7"/>
  <c r="Q89" i="7"/>
  <c r="P89" i="7"/>
  <c r="N89" i="7"/>
  <c r="I89" i="7"/>
  <c r="BM88" i="7"/>
  <c r="AZ88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X88" i="7" s="1"/>
  <c r="Z88" i="7"/>
  <c r="M88" i="7" s="1"/>
  <c r="N88" i="7"/>
  <c r="I88" i="7"/>
  <c r="BM87" i="7"/>
  <c r="AZ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W87" i="7"/>
  <c r="V87" i="7"/>
  <c r="N87" i="7"/>
  <c r="I87" i="7"/>
  <c r="BM86" i="7"/>
  <c r="AZ86" i="7"/>
  <c r="AL86" i="7"/>
  <c r="AK86" i="7"/>
  <c r="AJ86" i="7"/>
  <c r="AI86" i="7"/>
  <c r="AH86" i="7"/>
  <c r="AG86" i="7"/>
  <c r="AF86" i="7"/>
  <c r="AE86" i="7"/>
  <c r="AD86" i="7"/>
  <c r="AC86" i="7"/>
  <c r="AB86" i="7"/>
  <c r="Z86" i="7" s="1"/>
  <c r="AA86" i="7"/>
  <c r="O86" i="7"/>
  <c r="N86" i="7"/>
  <c r="I86" i="7"/>
  <c r="BM85" i="7"/>
  <c r="AZ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R85" i="7"/>
  <c r="Q85" i="7"/>
  <c r="P85" i="7"/>
  <c r="O85" i="7"/>
  <c r="N85" i="7"/>
  <c r="I85" i="7"/>
  <c r="BM84" i="7"/>
  <c r="AZ84" i="7"/>
  <c r="AL84" i="7"/>
  <c r="AK84" i="7"/>
  <c r="AJ84" i="7"/>
  <c r="AI84" i="7"/>
  <c r="AH84" i="7"/>
  <c r="AG84" i="7"/>
  <c r="AF84" i="7"/>
  <c r="V84" i="7" s="1"/>
  <c r="AE84" i="7"/>
  <c r="AD84" i="7"/>
  <c r="AC84" i="7"/>
  <c r="AB84" i="7"/>
  <c r="AA84" i="7"/>
  <c r="N84" i="7"/>
  <c r="I84" i="7"/>
  <c r="BM83" i="7"/>
  <c r="AZ83" i="7"/>
  <c r="AL83" i="7"/>
  <c r="AK83" i="7"/>
  <c r="AJ83" i="7"/>
  <c r="AI83" i="7"/>
  <c r="AH83" i="7"/>
  <c r="AG83" i="7"/>
  <c r="AF83" i="7"/>
  <c r="AE83" i="7"/>
  <c r="S83" i="7" s="1"/>
  <c r="AD83" i="7"/>
  <c r="AC83" i="7"/>
  <c r="Z83" i="7" s="1"/>
  <c r="AB83" i="7"/>
  <c r="Q83" i="7" s="1"/>
  <c r="AA83" i="7"/>
  <c r="R83" i="7"/>
  <c r="P83" i="7"/>
  <c r="O83" i="7"/>
  <c r="N83" i="7"/>
  <c r="I83" i="7"/>
  <c r="BM82" i="7"/>
  <c r="AZ82" i="7"/>
  <c r="AL82" i="7"/>
  <c r="AK82" i="7"/>
  <c r="AJ82" i="7"/>
  <c r="AI82" i="7"/>
  <c r="AH82" i="7"/>
  <c r="AG82" i="7"/>
  <c r="AF82" i="7"/>
  <c r="W82" i="7" s="1"/>
  <c r="AE82" i="7"/>
  <c r="AD82" i="7"/>
  <c r="AC82" i="7"/>
  <c r="AB82" i="7"/>
  <c r="AA82" i="7"/>
  <c r="T82" i="7" s="1"/>
  <c r="X82" i="7"/>
  <c r="Q82" i="7"/>
  <c r="P82" i="7"/>
  <c r="N82" i="7"/>
  <c r="I82" i="7"/>
  <c r="BM81" i="7"/>
  <c r="AZ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N81" i="7"/>
  <c r="I81" i="7"/>
  <c r="BM80" i="7"/>
  <c r="AZ80" i="7"/>
  <c r="AL80" i="7"/>
  <c r="AK80" i="7"/>
  <c r="AJ80" i="7"/>
  <c r="Z80" i="7" s="1"/>
  <c r="M80" i="7" s="1"/>
  <c r="AI80" i="7"/>
  <c r="AH80" i="7"/>
  <c r="AG80" i="7"/>
  <c r="AF80" i="7"/>
  <c r="AE80" i="7"/>
  <c r="AD80" i="7"/>
  <c r="AC80" i="7"/>
  <c r="AB80" i="7"/>
  <c r="AA80" i="7"/>
  <c r="W80" i="7"/>
  <c r="N80" i="7"/>
  <c r="I80" i="7"/>
  <c r="BM79" i="7"/>
  <c r="AZ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O79" i="7"/>
  <c r="N79" i="7"/>
  <c r="I79" i="7"/>
  <c r="BM78" i="7"/>
  <c r="AZ78" i="7"/>
  <c r="AL78" i="7"/>
  <c r="AK78" i="7"/>
  <c r="Z78" i="7" s="1"/>
  <c r="M78" i="7" s="1"/>
  <c r="AJ78" i="7"/>
  <c r="AI78" i="7"/>
  <c r="AH78" i="7"/>
  <c r="AG78" i="7"/>
  <c r="AF78" i="7"/>
  <c r="AE78" i="7"/>
  <c r="AD78" i="7"/>
  <c r="AC78" i="7"/>
  <c r="AB78" i="7"/>
  <c r="AA78" i="7"/>
  <c r="Y78" i="7"/>
  <c r="P78" i="7"/>
  <c r="O78" i="7"/>
  <c r="N78" i="7"/>
  <c r="I78" i="7"/>
  <c r="BM77" i="7"/>
  <c r="AZ77" i="7"/>
  <c r="AL77" i="7"/>
  <c r="AK77" i="7"/>
  <c r="AJ77" i="7"/>
  <c r="AI77" i="7"/>
  <c r="AH77" i="7"/>
  <c r="AG77" i="7"/>
  <c r="AF77" i="7"/>
  <c r="AE77" i="7"/>
  <c r="AD77" i="7"/>
  <c r="AC77" i="7"/>
  <c r="AB77" i="7"/>
  <c r="S77" i="7" s="1"/>
  <c r="AA77" i="7"/>
  <c r="T77" i="7"/>
  <c r="P77" i="7"/>
  <c r="O77" i="7"/>
  <c r="N77" i="7"/>
  <c r="I77" i="7"/>
  <c r="BM76" i="7"/>
  <c r="AZ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S76" i="7"/>
  <c r="R76" i="7"/>
  <c r="P76" i="7"/>
  <c r="O76" i="7"/>
  <c r="N76" i="7"/>
  <c r="I76" i="7"/>
  <c r="BM75" i="7"/>
  <c r="AZ75" i="7"/>
  <c r="AL75" i="7"/>
  <c r="AK75" i="7"/>
  <c r="AJ75" i="7"/>
  <c r="AI75" i="7"/>
  <c r="AH75" i="7"/>
  <c r="AG75" i="7"/>
  <c r="V75" i="7" s="1"/>
  <c r="AF75" i="7"/>
  <c r="AE75" i="7"/>
  <c r="AD75" i="7"/>
  <c r="AC75" i="7"/>
  <c r="AB75" i="7"/>
  <c r="AA75" i="7"/>
  <c r="AM75" i="7" s="1"/>
  <c r="U75" i="7"/>
  <c r="N75" i="7"/>
  <c r="I75" i="7"/>
  <c r="BM74" i="7"/>
  <c r="AZ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O74" i="7"/>
  <c r="N74" i="7"/>
  <c r="I74" i="7"/>
  <c r="BM73" i="7"/>
  <c r="AZ73" i="7"/>
  <c r="AL73" i="7"/>
  <c r="AK73" i="7"/>
  <c r="AJ73" i="7"/>
  <c r="AI73" i="7"/>
  <c r="AH73" i="7"/>
  <c r="AG73" i="7"/>
  <c r="AF73" i="7"/>
  <c r="AE73" i="7"/>
  <c r="AD73" i="7"/>
  <c r="T73" i="7" s="1"/>
  <c r="AC73" i="7"/>
  <c r="AB73" i="7"/>
  <c r="AA73" i="7"/>
  <c r="W73" i="7"/>
  <c r="V73" i="7"/>
  <c r="U73" i="7"/>
  <c r="O73" i="7"/>
  <c r="N73" i="7"/>
  <c r="I73" i="7"/>
  <c r="BM72" i="7"/>
  <c r="AZ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AM72" i="7" s="1"/>
  <c r="N72" i="7"/>
  <c r="I72" i="7"/>
  <c r="BM71" i="7"/>
  <c r="AZ71" i="7"/>
  <c r="AL71" i="7"/>
  <c r="AK71" i="7"/>
  <c r="Z71" i="7" s="1"/>
  <c r="AJ71" i="7"/>
  <c r="AI71" i="7"/>
  <c r="AH71" i="7"/>
  <c r="AG71" i="7"/>
  <c r="AF71" i="7"/>
  <c r="AE71" i="7"/>
  <c r="AD71" i="7"/>
  <c r="S71" i="7" s="1"/>
  <c r="AC71" i="7"/>
  <c r="AB71" i="7"/>
  <c r="AA71" i="7"/>
  <c r="Y71" i="7"/>
  <c r="R71" i="7"/>
  <c r="O71" i="7"/>
  <c r="N71" i="7"/>
  <c r="I71" i="7"/>
  <c r="BM70" i="7"/>
  <c r="AZ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P70" i="7"/>
  <c r="O70" i="7"/>
  <c r="N70" i="7"/>
  <c r="I70" i="7"/>
  <c r="BM69" i="7"/>
  <c r="AZ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 s="1"/>
  <c r="M69" i="7" s="1"/>
  <c r="U69" i="7"/>
  <c r="N69" i="7"/>
  <c r="I69" i="7"/>
  <c r="BM68" i="7"/>
  <c r="AZ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O68" i="7"/>
  <c r="N68" i="7"/>
  <c r="I68" i="7"/>
  <c r="BM67" i="7"/>
  <c r="AZ67" i="7"/>
  <c r="AL67" i="7"/>
  <c r="AK67" i="7"/>
  <c r="AJ67" i="7"/>
  <c r="AI67" i="7"/>
  <c r="AH67" i="7"/>
  <c r="AG67" i="7"/>
  <c r="AF67" i="7"/>
  <c r="AE67" i="7"/>
  <c r="AD67" i="7"/>
  <c r="T67" i="7" s="1"/>
  <c r="AC67" i="7"/>
  <c r="AB67" i="7"/>
  <c r="AA67" i="7"/>
  <c r="W67" i="7"/>
  <c r="V67" i="7"/>
  <c r="U67" i="7"/>
  <c r="O67" i="7"/>
  <c r="N67" i="7"/>
  <c r="I67" i="7"/>
  <c r="BM66" i="7"/>
  <c r="AZ66" i="7"/>
  <c r="AL66" i="7"/>
  <c r="AK66" i="7"/>
  <c r="AJ66" i="7"/>
  <c r="Y66" i="7" s="1"/>
  <c r="AI66" i="7"/>
  <c r="AH66" i="7"/>
  <c r="AG66" i="7"/>
  <c r="AF66" i="7"/>
  <c r="AE66" i="7"/>
  <c r="AD66" i="7"/>
  <c r="AC66" i="7"/>
  <c r="AB66" i="7"/>
  <c r="AA66" i="7"/>
  <c r="T66" i="7"/>
  <c r="N66" i="7"/>
  <c r="I66" i="7"/>
  <c r="BM65" i="7"/>
  <c r="AZ65" i="7"/>
  <c r="AL65" i="7"/>
  <c r="AK65" i="7"/>
  <c r="Z65" i="7" s="1"/>
  <c r="AJ65" i="7"/>
  <c r="AI65" i="7"/>
  <c r="AH65" i="7"/>
  <c r="AG65" i="7"/>
  <c r="AF65" i="7"/>
  <c r="AE65" i="7"/>
  <c r="AD65" i="7"/>
  <c r="S65" i="7" s="1"/>
  <c r="AC65" i="7"/>
  <c r="AB65" i="7"/>
  <c r="AA65" i="7"/>
  <c r="Y65" i="7"/>
  <c r="R65" i="7"/>
  <c r="O65" i="7"/>
  <c r="N65" i="7"/>
  <c r="I65" i="7"/>
  <c r="BM64" i="7"/>
  <c r="AZ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R64" i="7"/>
  <c r="P64" i="7"/>
  <c r="O64" i="7"/>
  <c r="N64" i="7"/>
  <c r="I64" i="7"/>
  <c r="BM63" i="7"/>
  <c r="AZ63" i="7"/>
  <c r="AL63" i="7"/>
  <c r="AK63" i="7"/>
  <c r="AJ63" i="7"/>
  <c r="AI63" i="7"/>
  <c r="AH63" i="7"/>
  <c r="AG63" i="7"/>
  <c r="V63" i="7" s="1"/>
  <c r="AF63" i="7"/>
  <c r="AE63" i="7"/>
  <c r="AD63" i="7"/>
  <c r="AC63" i="7"/>
  <c r="AB63" i="7"/>
  <c r="AA63" i="7"/>
  <c r="N63" i="7"/>
  <c r="I63" i="7"/>
  <c r="BM62" i="7"/>
  <c r="AZ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O62" i="7"/>
  <c r="N62" i="7"/>
  <c r="I62" i="7"/>
  <c r="BM61" i="7"/>
  <c r="AZ61" i="7"/>
  <c r="AL61" i="7"/>
  <c r="AK61" i="7"/>
  <c r="AJ61" i="7"/>
  <c r="AI61" i="7"/>
  <c r="AH61" i="7"/>
  <c r="AG61" i="7"/>
  <c r="AF61" i="7"/>
  <c r="AE61" i="7"/>
  <c r="AD61" i="7"/>
  <c r="T61" i="7" s="1"/>
  <c r="AC61" i="7"/>
  <c r="AB61" i="7"/>
  <c r="AA61" i="7"/>
  <c r="W61" i="7"/>
  <c r="V61" i="7"/>
  <c r="U61" i="7"/>
  <c r="O61" i="7"/>
  <c r="N61" i="7"/>
  <c r="I61" i="7"/>
  <c r="BM60" i="7"/>
  <c r="AZ60" i="7"/>
  <c r="AL60" i="7"/>
  <c r="AK60" i="7"/>
  <c r="Y60" i="7" s="1"/>
  <c r="AJ60" i="7"/>
  <c r="AI60" i="7"/>
  <c r="AH60" i="7"/>
  <c r="AG60" i="7"/>
  <c r="AF60" i="7"/>
  <c r="AE60" i="7"/>
  <c r="AD60" i="7"/>
  <c r="AC60" i="7"/>
  <c r="AB60" i="7"/>
  <c r="AA60" i="7"/>
  <c r="X60" i="7"/>
  <c r="N60" i="7"/>
  <c r="I60" i="7"/>
  <c r="BM59" i="7"/>
  <c r="AZ59" i="7"/>
  <c r="AL59" i="7"/>
  <c r="AK59" i="7"/>
  <c r="Z59" i="7" s="1"/>
  <c r="AJ59" i="7"/>
  <c r="AI59" i="7"/>
  <c r="AH59" i="7"/>
  <c r="AG59" i="7"/>
  <c r="AF59" i="7"/>
  <c r="AE59" i="7"/>
  <c r="AD59" i="7"/>
  <c r="S59" i="7" s="1"/>
  <c r="AC59" i="7"/>
  <c r="AB59" i="7"/>
  <c r="AA59" i="7"/>
  <c r="Y59" i="7"/>
  <c r="R59" i="7"/>
  <c r="O59" i="7"/>
  <c r="N59" i="7"/>
  <c r="I59" i="7"/>
  <c r="BM58" i="7"/>
  <c r="AZ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R58" i="7"/>
  <c r="P58" i="7"/>
  <c r="O58" i="7"/>
  <c r="N58" i="7"/>
  <c r="I58" i="7"/>
  <c r="BM57" i="7"/>
  <c r="AZ57" i="7"/>
  <c r="AL57" i="7"/>
  <c r="AK57" i="7"/>
  <c r="AJ57" i="7"/>
  <c r="AI57" i="7"/>
  <c r="AH57" i="7"/>
  <c r="AG57" i="7"/>
  <c r="V57" i="7" s="1"/>
  <c r="AF57" i="7"/>
  <c r="AE57" i="7"/>
  <c r="AD57" i="7"/>
  <c r="AC57" i="7"/>
  <c r="AB57" i="7"/>
  <c r="AA57" i="7"/>
  <c r="Z57" i="7" s="1"/>
  <c r="M57" i="7" s="1"/>
  <c r="U57" i="7"/>
  <c r="N57" i="7"/>
  <c r="I57" i="7"/>
  <c r="BM56" i="7"/>
  <c r="AZ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O56" i="7"/>
  <c r="N56" i="7"/>
  <c r="I56" i="7"/>
  <c r="BM55" i="7"/>
  <c r="AZ55" i="7"/>
  <c r="AL55" i="7"/>
  <c r="AK55" i="7"/>
  <c r="AJ55" i="7"/>
  <c r="AI55" i="7"/>
  <c r="AH55" i="7"/>
  <c r="AG55" i="7"/>
  <c r="AF55" i="7"/>
  <c r="AE55" i="7"/>
  <c r="AD55" i="7"/>
  <c r="T55" i="7" s="1"/>
  <c r="AC55" i="7"/>
  <c r="AB55" i="7"/>
  <c r="AA55" i="7"/>
  <c r="W55" i="7"/>
  <c r="V55" i="7"/>
  <c r="U55" i="7"/>
  <c r="O55" i="7"/>
  <c r="N55" i="7"/>
  <c r="I55" i="7"/>
  <c r="BM54" i="7"/>
  <c r="AZ54" i="7"/>
  <c r="AL54" i="7"/>
  <c r="AK54" i="7"/>
  <c r="AJ54" i="7"/>
  <c r="X54" i="7" s="1"/>
  <c r="AI54" i="7"/>
  <c r="AH54" i="7"/>
  <c r="AG54" i="7"/>
  <c r="AF54" i="7"/>
  <c r="AE54" i="7"/>
  <c r="AD54" i="7"/>
  <c r="AC54" i="7"/>
  <c r="AB54" i="7"/>
  <c r="AA54" i="7"/>
  <c r="Y54" i="7" s="1"/>
  <c r="T54" i="7"/>
  <c r="N54" i="7"/>
  <c r="I54" i="7"/>
  <c r="BM53" i="7"/>
  <c r="AZ53" i="7"/>
  <c r="AL53" i="7"/>
  <c r="AK53" i="7"/>
  <c r="Z53" i="7" s="1"/>
  <c r="AJ53" i="7"/>
  <c r="AI53" i="7"/>
  <c r="AH53" i="7"/>
  <c r="AG53" i="7"/>
  <c r="AF53" i="7"/>
  <c r="AE53" i="7"/>
  <c r="AD53" i="7"/>
  <c r="S53" i="7" s="1"/>
  <c r="AC53" i="7"/>
  <c r="AB53" i="7"/>
  <c r="AA53" i="7"/>
  <c r="Y53" i="7"/>
  <c r="R53" i="7"/>
  <c r="O53" i="7"/>
  <c r="N53" i="7"/>
  <c r="I53" i="7"/>
  <c r="BM52" i="7"/>
  <c r="AZ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R52" i="7"/>
  <c r="P52" i="7"/>
  <c r="O52" i="7"/>
  <c r="N52" i="7"/>
  <c r="I52" i="7"/>
  <c r="BM51" i="7"/>
  <c r="AZ51" i="7"/>
  <c r="AL51" i="7"/>
  <c r="AK51" i="7"/>
  <c r="AJ51" i="7"/>
  <c r="AI51" i="7"/>
  <c r="AH51" i="7"/>
  <c r="AG51" i="7"/>
  <c r="V51" i="7" s="1"/>
  <c r="AF51" i="7"/>
  <c r="AE51" i="7"/>
  <c r="AD51" i="7"/>
  <c r="AC51" i="7"/>
  <c r="AB51" i="7"/>
  <c r="AA51" i="7"/>
  <c r="N51" i="7"/>
  <c r="I51" i="7"/>
  <c r="BM50" i="7"/>
  <c r="AZ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O50" i="7"/>
  <c r="N50" i="7"/>
  <c r="I50" i="7"/>
  <c r="BM49" i="7"/>
  <c r="AZ49" i="7"/>
  <c r="AL49" i="7"/>
  <c r="AK49" i="7"/>
  <c r="AJ49" i="7"/>
  <c r="AI49" i="7"/>
  <c r="AH49" i="7"/>
  <c r="AG49" i="7"/>
  <c r="AF49" i="7"/>
  <c r="AE49" i="7"/>
  <c r="AD49" i="7"/>
  <c r="AM49" i="7" s="1"/>
  <c r="AC49" i="7"/>
  <c r="AB49" i="7"/>
  <c r="AA49" i="7"/>
  <c r="W49" i="7"/>
  <c r="V49" i="7"/>
  <c r="U49" i="7"/>
  <c r="O49" i="7"/>
  <c r="N49" i="7"/>
  <c r="I49" i="7"/>
  <c r="BM48" i="7"/>
  <c r="AZ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X48" i="7" s="1"/>
  <c r="Y48" i="7"/>
  <c r="N48" i="7"/>
  <c r="I48" i="7"/>
  <c r="BM47" i="7"/>
  <c r="AZ47" i="7"/>
  <c r="AL47" i="7"/>
  <c r="AK47" i="7"/>
  <c r="Z47" i="7" s="1"/>
  <c r="AJ47" i="7"/>
  <c r="AI47" i="7"/>
  <c r="AH47" i="7"/>
  <c r="AG47" i="7"/>
  <c r="AF47" i="7"/>
  <c r="AE47" i="7"/>
  <c r="AD47" i="7"/>
  <c r="S47" i="7" s="1"/>
  <c r="AC47" i="7"/>
  <c r="AB47" i="7"/>
  <c r="AA47" i="7"/>
  <c r="Y47" i="7"/>
  <c r="R47" i="7"/>
  <c r="O47" i="7"/>
  <c r="N47" i="7"/>
  <c r="I47" i="7"/>
  <c r="BM46" i="7"/>
  <c r="AZ46" i="7"/>
  <c r="AL46" i="7"/>
  <c r="AK46" i="7"/>
  <c r="AJ46" i="7"/>
  <c r="AI46" i="7"/>
  <c r="AH46" i="7"/>
  <c r="AG46" i="7"/>
  <c r="AF46" i="7"/>
  <c r="AE46" i="7"/>
  <c r="AD46" i="7"/>
  <c r="R46" i="7" s="1"/>
  <c r="AC46" i="7"/>
  <c r="T46" i="7" s="1"/>
  <c r="AB46" i="7"/>
  <c r="AA46" i="7"/>
  <c r="P46" i="7"/>
  <c r="O46" i="7"/>
  <c r="N46" i="7"/>
  <c r="I46" i="7"/>
  <c r="BM45" i="7"/>
  <c r="AZ45" i="7"/>
  <c r="AL45" i="7"/>
  <c r="AK45" i="7"/>
  <c r="AJ45" i="7"/>
  <c r="AI45" i="7"/>
  <c r="AH45" i="7"/>
  <c r="AG45" i="7"/>
  <c r="V45" i="7" s="1"/>
  <c r="AF45" i="7"/>
  <c r="AE45" i="7"/>
  <c r="AD45" i="7"/>
  <c r="AC45" i="7"/>
  <c r="AB45" i="7"/>
  <c r="AA45" i="7"/>
  <c r="Z45" i="7" s="1"/>
  <c r="M45" i="7" s="1"/>
  <c r="U45" i="7"/>
  <c r="N45" i="7"/>
  <c r="I45" i="7"/>
  <c r="BM44" i="7"/>
  <c r="AZ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O44" i="7"/>
  <c r="N44" i="7"/>
  <c r="I44" i="7"/>
  <c r="BM43" i="7"/>
  <c r="AZ43" i="7"/>
  <c r="AL43" i="7"/>
  <c r="AK43" i="7"/>
  <c r="AJ43" i="7"/>
  <c r="AI43" i="7"/>
  <c r="AH43" i="7"/>
  <c r="AG43" i="7"/>
  <c r="AF43" i="7"/>
  <c r="AE43" i="7"/>
  <c r="AD43" i="7"/>
  <c r="T43" i="7" s="1"/>
  <c r="AC43" i="7"/>
  <c r="AB43" i="7"/>
  <c r="AA43" i="7"/>
  <c r="W43" i="7"/>
  <c r="V43" i="7"/>
  <c r="U43" i="7"/>
  <c r="O43" i="7"/>
  <c r="N43" i="7"/>
  <c r="I43" i="7"/>
  <c r="BM42" i="7"/>
  <c r="AZ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Y42" i="7"/>
  <c r="X42" i="7"/>
  <c r="T42" i="7"/>
  <c r="N42" i="7"/>
  <c r="I42" i="7"/>
  <c r="BM41" i="7"/>
  <c r="AZ41" i="7"/>
  <c r="AL41" i="7"/>
  <c r="AK41" i="7"/>
  <c r="AJ41" i="7"/>
  <c r="AI41" i="7"/>
  <c r="AH41" i="7"/>
  <c r="AG41" i="7"/>
  <c r="AF41" i="7"/>
  <c r="AE41" i="7"/>
  <c r="AD41" i="7"/>
  <c r="S41" i="7" s="1"/>
  <c r="AC41" i="7"/>
  <c r="AB41" i="7"/>
  <c r="AA41" i="7"/>
  <c r="Z41" i="7"/>
  <c r="Y41" i="7"/>
  <c r="R41" i="7"/>
  <c r="O41" i="7"/>
  <c r="N41" i="7"/>
  <c r="I41" i="7"/>
  <c r="BM40" i="7"/>
  <c r="AZ40" i="7"/>
  <c r="AL40" i="7"/>
  <c r="AK40" i="7"/>
  <c r="AJ40" i="7"/>
  <c r="AI40" i="7"/>
  <c r="AH40" i="7"/>
  <c r="AG40" i="7"/>
  <c r="AF40" i="7"/>
  <c r="AE40" i="7"/>
  <c r="AD40" i="7"/>
  <c r="AC40" i="7"/>
  <c r="T40" i="7" s="1"/>
  <c r="AB40" i="7"/>
  <c r="AA40" i="7"/>
  <c r="R40" i="7"/>
  <c r="P40" i="7"/>
  <c r="O40" i="7"/>
  <c r="N40" i="7"/>
  <c r="I40" i="7"/>
  <c r="BM39" i="7"/>
  <c r="AZ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U39" i="7"/>
  <c r="S39" i="7"/>
  <c r="N39" i="7"/>
  <c r="I39" i="7"/>
  <c r="BM38" i="7"/>
  <c r="AZ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O38" i="7"/>
  <c r="N38" i="7"/>
  <c r="I38" i="7"/>
  <c r="BM37" i="7"/>
  <c r="AZ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N37" i="7"/>
  <c r="I37" i="7"/>
  <c r="BM36" i="7"/>
  <c r="AZ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N36" i="7"/>
  <c r="I36" i="7"/>
  <c r="BM35" i="7"/>
  <c r="AZ35" i="7"/>
  <c r="AL35" i="7"/>
  <c r="AK35" i="7"/>
  <c r="AJ35" i="7"/>
  <c r="AI35" i="7"/>
  <c r="AH35" i="7"/>
  <c r="AG35" i="7"/>
  <c r="AF35" i="7"/>
  <c r="AE35" i="7"/>
  <c r="AD35" i="7"/>
  <c r="Z35" i="7" s="1"/>
  <c r="AC35" i="7"/>
  <c r="AB35" i="7"/>
  <c r="AA35" i="7"/>
  <c r="O35" i="7"/>
  <c r="N35" i="7"/>
  <c r="I35" i="7"/>
  <c r="BM34" i="7"/>
  <c r="AZ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U34" i="7"/>
  <c r="T34" i="7"/>
  <c r="N34" i="7"/>
  <c r="I34" i="7"/>
  <c r="BM33" i="7"/>
  <c r="AZ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M33" i="7" s="1"/>
  <c r="Y33" i="7"/>
  <c r="N33" i="7"/>
  <c r="I33" i="7"/>
  <c r="BM32" i="7"/>
  <c r="AZ32" i="7"/>
  <c r="AL32" i="7"/>
  <c r="AK32" i="7"/>
  <c r="Z32" i="7" s="1"/>
  <c r="AJ32" i="7"/>
  <c r="AI32" i="7"/>
  <c r="AH32" i="7"/>
  <c r="AG32" i="7"/>
  <c r="AF32" i="7"/>
  <c r="AE32" i="7"/>
  <c r="AD32" i="7"/>
  <c r="AC32" i="7"/>
  <c r="AB32" i="7"/>
  <c r="U32" i="7" s="1"/>
  <c r="AA32" i="7"/>
  <c r="Y32" i="7"/>
  <c r="O32" i="7"/>
  <c r="N32" i="7"/>
  <c r="I32" i="7"/>
  <c r="BM31" i="7"/>
  <c r="AZ31" i="7"/>
  <c r="AL31" i="7"/>
  <c r="AK31" i="7"/>
  <c r="AJ31" i="7"/>
  <c r="X31" i="7" s="1"/>
  <c r="AI31" i="7"/>
  <c r="AH31" i="7"/>
  <c r="AG31" i="7"/>
  <c r="AF31" i="7"/>
  <c r="AE31" i="7"/>
  <c r="AD31" i="7"/>
  <c r="T31" i="7" s="1"/>
  <c r="AC31" i="7"/>
  <c r="AB31" i="7"/>
  <c r="AA31" i="7"/>
  <c r="W31" i="7"/>
  <c r="V31" i="7"/>
  <c r="N31" i="7"/>
  <c r="I31" i="7"/>
  <c r="BM30" i="7"/>
  <c r="AZ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M30" i="7" s="1"/>
  <c r="N30" i="7"/>
  <c r="I30" i="7"/>
  <c r="BM29" i="7"/>
  <c r="AZ29" i="7"/>
  <c r="AL29" i="7"/>
  <c r="AK29" i="7"/>
  <c r="Z29" i="7" s="1"/>
  <c r="AJ29" i="7"/>
  <c r="AI29" i="7"/>
  <c r="AH29" i="7"/>
  <c r="AG29" i="7"/>
  <c r="AF29" i="7"/>
  <c r="AE29" i="7"/>
  <c r="AD29" i="7"/>
  <c r="V29" i="7" s="1"/>
  <c r="AC29" i="7"/>
  <c r="AB29" i="7"/>
  <c r="AA29" i="7"/>
  <c r="Y29" i="7"/>
  <c r="W29" i="7"/>
  <c r="O29" i="7"/>
  <c r="N29" i="7"/>
  <c r="I29" i="7"/>
  <c r="BM28" i="7"/>
  <c r="AZ28" i="7"/>
  <c r="AL28" i="7"/>
  <c r="AK28" i="7"/>
  <c r="AJ28" i="7"/>
  <c r="AI28" i="7"/>
  <c r="AH28" i="7"/>
  <c r="AG28" i="7"/>
  <c r="AF28" i="7"/>
  <c r="AE28" i="7"/>
  <c r="AD28" i="7"/>
  <c r="AC28" i="7"/>
  <c r="R28" i="7" s="1"/>
  <c r="AB28" i="7"/>
  <c r="AA28" i="7"/>
  <c r="X28" i="7"/>
  <c r="P28" i="7"/>
  <c r="N28" i="7"/>
  <c r="I28" i="7"/>
  <c r="BM27" i="7"/>
  <c r="AZ27" i="7"/>
  <c r="AL27" i="7"/>
  <c r="AK27" i="7"/>
  <c r="Z27" i="7" s="1"/>
  <c r="M27" i="7" s="1"/>
  <c r="AJ27" i="7"/>
  <c r="AI27" i="7"/>
  <c r="AH27" i="7"/>
  <c r="AG27" i="7"/>
  <c r="AF27" i="7"/>
  <c r="AE27" i="7"/>
  <c r="AD27" i="7"/>
  <c r="AC27" i="7"/>
  <c r="AB27" i="7"/>
  <c r="AA27" i="7"/>
  <c r="Y27" i="7"/>
  <c r="N27" i="7"/>
  <c r="I27" i="7"/>
  <c r="BM26" i="7"/>
  <c r="AZ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P26" i="7"/>
  <c r="O26" i="7"/>
  <c r="N26" i="7"/>
  <c r="I26" i="7"/>
  <c r="BM25" i="7"/>
  <c r="AZ25" i="7"/>
  <c r="AL25" i="7"/>
  <c r="AK25" i="7"/>
  <c r="AJ25" i="7"/>
  <c r="AI25" i="7"/>
  <c r="AH25" i="7"/>
  <c r="AG25" i="7"/>
  <c r="AF25" i="7"/>
  <c r="AE25" i="7"/>
  <c r="V25" i="7" s="1"/>
  <c r="AD25" i="7"/>
  <c r="AC25" i="7"/>
  <c r="AB25" i="7"/>
  <c r="AA25" i="7"/>
  <c r="O25" i="7"/>
  <c r="N25" i="7"/>
  <c r="I25" i="7"/>
  <c r="BM24" i="7"/>
  <c r="AZ24" i="7"/>
  <c r="AL24" i="7"/>
  <c r="AK24" i="7"/>
  <c r="AJ24" i="7"/>
  <c r="AI24" i="7"/>
  <c r="AH24" i="7"/>
  <c r="AG24" i="7"/>
  <c r="AF24" i="7"/>
  <c r="AE24" i="7"/>
  <c r="V24" i="7" s="1"/>
  <c r="AD24" i="7"/>
  <c r="AC24" i="7"/>
  <c r="AB24" i="7"/>
  <c r="S24" i="7" s="1"/>
  <c r="AA24" i="7"/>
  <c r="Y24" i="7" s="1"/>
  <c r="R24" i="7"/>
  <c r="P24" i="7"/>
  <c r="O24" i="7"/>
  <c r="N24" i="7"/>
  <c r="I24" i="7"/>
  <c r="BM23" i="7"/>
  <c r="AZ23" i="7"/>
  <c r="AL23" i="7"/>
  <c r="AK23" i="7"/>
  <c r="Z23" i="7" s="1"/>
  <c r="AJ23" i="7"/>
  <c r="AI23" i="7"/>
  <c r="AH23" i="7"/>
  <c r="AG23" i="7"/>
  <c r="U23" i="7" s="1"/>
  <c r="AF23" i="7"/>
  <c r="AE23" i="7"/>
  <c r="AD23" i="7"/>
  <c r="AC23" i="7"/>
  <c r="AB23" i="7"/>
  <c r="AA23" i="7"/>
  <c r="X23" i="7" s="1"/>
  <c r="Y23" i="7"/>
  <c r="V23" i="7"/>
  <c r="S23" i="7"/>
  <c r="N23" i="7"/>
  <c r="I23" i="7"/>
  <c r="BM22" i="7"/>
  <c r="AZ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V22" i="7"/>
  <c r="U22" i="7"/>
  <c r="T22" i="7"/>
  <c r="N22" i="7"/>
  <c r="I22" i="7"/>
  <c r="BM21" i="7"/>
  <c r="AZ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AM21" i="7" s="1"/>
  <c r="N21" i="7"/>
  <c r="I21" i="7"/>
  <c r="BM20" i="7"/>
  <c r="AZ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O20" i="7" s="1"/>
  <c r="P20" i="7"/>
  <c r="N20" i="7"/>
  <c r="I20" i="7"/>
  <c r="BM19" i="7"/>
  <c r="AZ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S19" i="7"/>
  <c r="O19" i="7"/>
  <c r="N19" i="7"/>
  <c r="I19" i="7"/>
  <c r="BM18" i="7"/>
  <c r="AZ18" i="7"/>
  <c r="AL18" i="7"/>
  <c r="AK18" i="7"/>
  <c r="AJ18" i="7"/>
  <c r="AI18" i="7"/>
  <c r="AH18" i="7"/>
  <c r="AG18" i="7"/>
  <c r="AF18" i="7"/>
  <c r="AE18" i="7"/>
  <c r="V18" i="7" s="1"/>
  <c r="AD18" i="7"/>
  <c r="AC18" i="7"/>
  <c r="AB18" i="7"/>
  <c r="AA18" i="7"/>
  <c r="R18" i="7"/>
  <c r="P18" i="7"/>
  <c r="O18" i="7"/>
  <c r="N18" i="7"/>
  <c r="I18" i="7"/>
  <c r="BM17" i="7"/>
  <c r="AZ17" i="7"/>
  <c r="AL17" i="7"/>
  <c r="AL1" i="7" s="1"/>
  <c r="AK17" i="7"/>
  <c r="AJ17" i="7"/>
  <c r="AI17" i="7"/>
  <c r="AH17" i="7"/>
  <c r="AG17" i="7"/>
  <c r="Y17" i="7" s="1"/>
  <c r="AF17" i="7"/>
  <c r="AE17" i="7"/>
  <c r="AD17" i="7"/>
  <c r="AC17" i="7"/>
  <c r="AB17" i="7"/>
  <c r="AA17" i="7"/>
  <c r="X17" i="7" s="1"/>
  <c r="Z17" i="7"/>
  <c r="U17" i="7"/>
  <c r="S17" i="7"/>
  <c r="N17" i="7"/>
  <c r="I17" i="7"/>
  <c r="BM16" i="7"/>
  <c r="AZ16" i="7"/>
  <c r="AL16" i="7"/>
  <c r="AK16" i="7"/>
  <c r="AK1" i="7" s="1"/>
  <c r="AJ16" i="7"/>
  <c r="AI16" i="7"/>
  <c r="AH16" i="7"/>
  <c r="AG16" i="7"/>
  <c r="AF16" i="7"/>
  <c r="AE16" i="7"/>
  <c r="AD16" i="7"/>
  <c r="AC16" i="7"/>
  <c r="AB16" i="7"/>
  <c r="AA16" i="7"/>
  <c r="V16" i="7"/>
  <c r="U16" i="7"/>
  <c r="T16" i="7"/>
  <c r="N16" i="7"/>
  <c r="I16" i="7"/>
  <c r="BM15" i="7"/>
  <c r="AZ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 s="1"/>
  <c r="M15" i="7" s="1"/>
  <c r="N15" i="7"/>
  <c r="I15" i="7"/>
  <c r="BM14" i="7"/>
  <c r="AZ14" i="7"/>
  <c r="AL14" i="7"/>
  <c r="AK14" i="7"/>
  <c r="AJ14" i="7"/>
  <c r="AI14" i="7"/>
  <c r="AH14" i="7"/>
  <c r="AG14" i="7"/>
  <c r="AF14" i="7"/>
  <c r="AE14" i="7"/>
  <c r="AD14" i="7"/>
  <c r="AC14" i="7"/>
  <c r="AB14" i="7"/>
  <c r="P14" i="7" s="1"/>
  <c r="AA14" i="7"/>
  <c r="O14" i="7"/>
  <c r="N14" i="7"/>
  <c r="I14" i="7"/>
  <c r="BM13" i="7"/>
  <c r="AZ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 s="1"/>
  <c r="U13" i="7"/>
  <c r="S13" i="7"/>
  <c r="O13" i="7"/>
  <c r="N13" i="7"/>
  <c r="M13" i="7" s="1"/>
  <c r="I13" i="7"/>
  <c r="BM12" i="7"/>
  <c r="AZ12" i="7"/>
  <c r="AL12" i="7"/>
  <c r="AK12" i="7"/>
  <c r="AJ12" i="7"/>
  <c r="AI12" i="7"/>
  <c r="AH12" i="7"/>
  <c r="AG12" i="7"/>
  <c r="AF12" i="7"/>
  <c r="AE12" i="7"/>
  <c r="V12" i="7" s="1"/>
  <c r="AD12" i="7"/>
  <c r="AC12" i="7"/>
  <c r="AB12" i="7"/>
  <c r="AA12" i="7"/>
  <c r="R12" i="7"/>
  <c r="P12" i="7"/>
  <c r="O12" i="7"/>
  <c r="N12" i="7"/>
  <c r="I12" i="7"/>
  <c r="BM11" i="7"/>
  <c r="AZ11" i="7"/>
  <c r="AL11" i="7"/>
  <c r="AK11" i="7"/>
  <c r="Z11" i="7" s="1"/>
  <c r="AJ11" i="7"/>
  <c r="AI11" i="7"/>
  <c r="AH11" i="7"/>
  <c r="AG11" i="7"/>
  <c r="V11" i="7" s="1"/>
  <c r="AF11" i="7"/>
  <c r="AE11" i="7"/>
  <c r="AD11" i="7"/>
  <c r="AC11" i="7"/>
  <c r="AB11" i="7"/>
  <c r="AA11" i="7"/>
  <c r="X11" i="7" s="1"/>
  <c r="Y11" i="7"/>
  <c r="U11" i="7"/>
  <c r="S11" i="7"/>
  <c r="N11" i="7"/>
  <c r="I11" i="7"/>
  <c r="BM10" i="7"/>
  <c r="AZ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U10" i="7" s="1"/>
  <c r="V10" i="7"/>
  <c r="N10" i="7"/>
  <c r="I10" i="7"/>
  <c r="BM9" i="7"/>
  <c r="AZ9" i="7"/>
  <c r="AL9" i="7"/>
  <c r="AK9" i="7"/>
  <c r="Z9" i="7" s="1"/>
  <c r="M9" i="7" s="1"/>
  <c r="AJ9" i="7"/>
  <c r="AI9" i="7"/>
  <c r="AH9" i="7"/>
  <c r="AG9" i="7"/>
  <c r="AF9" i="7"/>
  <c r="AE9" i="7"/>
  <c r="AD9" i="7"/>
  <c r="AC9" i="7"/>
  <c r="AB9" i="7"/>
  <c r="AA9" i="7"/>
  <c r="Y9" i="7"/>
  <c r="N9" i="7"/>
  <c r="I9" i="7"/>
  <c r="BM8" i="7"/>
  <c r="AZ8" i="7"/>
  <c r="AL8" i="7"/>
  <c r="AK8" i="7"/>
  <c r="AJ8" i="7"/>
  <c r="AI8" i="7"/>
  <c r="AH8" i="7"/>
  <c r="AG8" i="7"/>
  <c r="AF8" i="7"/>
  <c r="AE8" i="7"/>
  <c r="AD8" i="7"/>
  <c r="AC8" i="7"/>
  <c r="AB8" i="7"/>
  <c r="AA8" i="7"/>
  <c r="AM8" i="7" s="1"/>
  <c r="N8" i="7"/>
  <c r="I8" i="7"/>
  <c r="BM7" i="7"/>
  <c r="AZ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 s="1"/>
  <c r="M7" i="7" s="1"/>
  <c r="U7" i="7"/>
  <c r="S7" i="7"/>
  <c r="O7" i="7"/>
  <c r="N7" i="7"/>
  <c r="I7" i="7"/>
  <c r="BM6" i="7"/>
  <c r="AZ6" i="7"/>
  <c r="AL6" i="7"/>
  <c r="AK6" i="7"/>
  <c r="AJ6" i="7"/>
  <c r="AI6" i="7"/>
  <c r="AH6" i="7"/>
  <c r="AG6" i="7"/>
  <c r="AF6" i="7"/>
  <c r="AE6" i="7"/>
  <c r="AD6" i="7"/>
  <c r="AC6" i="7"/>
  <c r="AB6" i="7"/>
  <c r="S6" i="7" s="1"/>
  <c r="AA6" i="7"/>
  <c r="T6" i="7"/>
  <c r="R6" i="7"/>
  <c r="P6" i="7"/>
  <c r="O6" i="7"/>
  <c r="N6" i="7"/>
  <c r="I6" i="7"/>
  <c r="BM5" i="7"/>
  <c r="AZ5" i="7"/>
  <c r="AL5" i="7"/>
  <c r="AK5" i="7"/>
  <c r="AJ5" i="7"/>
  <c r="AI5" i="7"/>
  <c r="AH5" i="7"/>
  <c r="AG5" i="7"/>
  <c r="V5" i="7" s="1"/>
  <c r="AF5" i="7"/>
  <c r="AE5" i="7"/>
  <c r="AD5" i="7"/>
  <c r="AC5" i="7"/>
  <c r="AB5" i="7"/>
  <c r="AA5" i="7"/>
  <c r="S5" i="7"/>
  <c r="N5" i="7"/>
  <c r="I5" i="7"/>
  <c r="BM4" i="7"/>
  <c r="AZ4" i="7"/>
  <c r="AZ1" i="7" s="1"/>
  <c r="AL4" i="7"/>
  <c r="AK4" i="7"/>
  <c r="AJ4" i="7"/>
  <c r="AI4" i="7"/>
  <c r="AH4" i="7"/>
  <c r="AG4" i="7"/>
  <c r="AF4" i="7"/>
  <c r="AE4" i="7"/>
  <c r="AD4" i="7"/>
  <c r="AC4" i="7"/>
  <c r="AB4" i="7"/>
  <c r="AB1" i="7" s="1"/>
  <c r="AA4" i="7"/>
  <c r="N4" i="7"/>
  <c r="I4" i="7"/>
  <c r="BL1" i="7"/>
  <c r="BK1" i="7"/>
  <c r="BJ1" i="7"/>
  <c r="BI1" i="7"/>
  <c r="BH1" i="7"/>
  <c r="BG1" i="7"/>
  <c r="BF1" i="7"/>
  <c r="BE1" i="7"/>
  <c r="BD1" i="7"/>
  <c r="BC1" i="7"/>
  <c r="BB1" i="7"/>
  <c r="BA1" i="7"/>
  <c r="AY1" i="7"/>
  <c r="AX1" i="7"/>
  <c r="AW1" i="7"/>
  <c r="AV1" i="7"/>
  <c r="AU1" i="7"/>
  <c r="AT1" i="7"/>
  <c r="AS1" i="7"/>
  <c r="AR1" i="7"/>
  <c r="AQ1" i="7"/>
  <c r="AP1" i="7"/>
  <c r="AO1" i="7"/>
  <c r="AN1" i="7"/>
  <c r="R45" i="8" l="1"/>
  <c r="Q45" i="8"/>
  <c r="P45" i="8"/>
  <c r="T45" i="8"/>
  <c r="S45" i="8"/>
  <c r="O45" i="8"/>
  <c r="X45" i="8"/>
  <c r="W45" i="8"/>
  <c r="V45" i="8"/>
  <c r="U45" i="8"/>
  <c r="AM45" i="8"/>
  <c r="M65" i="8"/>
  <c r="U84" i="8"/>
  <c r="T84" i="8"/>
  <c r="S84" i="8"/>
  <c r="R84" i="8"/>
  <c r="Q84" i="8"/>
  <c r="P84" i="8"/>
  <c r="O84" i="8"/>
  <c r="Y84" i="8"/>
  <c r="X84" i="8"/>
  <c r="W84" i="8"/>
  <c r="V84" i="8"/>
  <c r="AM84" i="8"/>
  <c r="W104" i="8"/>
  <c r="X104" i="8"/>
  <c r="Z112" i="8"/>
  <c r="M112" i="8" s="1"/>
  <c r="V112" i="8"/>
  <c r="T112" i="8"/>
  <c r="S112" i="8"/>
  <c r="R112" i="8"/>
  <c r="Q112" i="8"/>
  <c r="P112" i="8"/>
  <c r="R174" i="8"/>
  <c r="P174" i="8"/>
  <c r="U174" i="8"/>
  <c r="S174" i="8"/>
  <c r="Q174" i="8"/>
  <c r="O174" i="8"/>
  <c r="V174" i="8"/>
  <c r="T174" i="8"/>
  <c r="X174" i="8"/>
  <c r="W174" i="8"/>
  <c r="Y174" i="8"/>
  <c r="AM174" i="8"/>
  <c r="R194" i="8"/>
  <c r="Q194" i="8"/>
  <c r="P194" i="8"/>
  <c r="U194" i="8"/>
  <c r="S194" i="8"/>
  <c r="O194" i="8"/>
  <c r="T194" i="8"/>
  <c r="Y194" i="8"/>
  <c r="X194" i="8"/>
  <c r="W194" i="8"/>
  <c r="V194" i="8"/>
  <c r="AM194" i="8"/>
  <c r="S229" i="8"/>
  <c r="T229" i="8"/>
  <c r="P229" i="8"/>
  <c r="Z229" i="8"/>
  <c r="M229" i="8" s="1"/>
  <c r="Y229" i="8"/>
  <c r="W229" i="8"/>
  <c r="V229" i="8"/>
  <c r="X229" i="8"/>
  <c r="U229" i="8"/>
  <c r="R229" i="8"/>
  <c r="Q229" i="8"/>
  <c r="O229" i="8"/>
  <c r="AM229" i="8"/>
  <c r="W34" i="8"/>
  <c r="U34" i="8"/>
  <c r="T34" i="8"/>
  <c r="S34" i="8"/>
  <c r="X34" i="8"/>
  <c r="X41" i="8"/>
  <c r="Y41" i="8"/>
  <c r="W41" i="8"/>
  <c r="V41" i="8"/>
  <c r="S50" i="8"/>
  <c r="T50" i="8"/>
  <c r="U50" i="8"/>
  <c r="W57" i="8"/>
  <c r="V57" i="8"/>
  <c r="X57" i="8"/>
  <c r="Y57" i="8"/>
  <c r="R61" i="8"/>
  <c r="Q61" i="8"/>
  <c r="P61" i="8"/>
  <c r="T61" i="8"/>
  <c r="S61" i="8"/>
  <c r="O61" i="8"/>
  <c r="X61" i="8"/>
  <c r="W61" i="8"/>
  <c r="V61" i="8"/>
  <c r="U61" i="8"/>
  <c r="AM61" i="8"/>
  <c r="M67" i="8"/>
  <c r="M96" i="8"/>
  <c r="X109" i="8"/>
  <c r="W109" i="8"/>
  <c r="T109" i="8"/>
  <c r="R109" i="8"/>
  <c r="V109" i="8"/>
  <c r="S109" i="8"/>
  <c r="U109" i="8"/>
  <c r="AJ1" i="8"/>
  <c r="Z4" i="8"/>
  <c r="M4" i="8" s="1"/>
  <c r="M19" i="8"/>
  <c r="X4" i="8"/>
  <c r="M60" i="8"/>
  <c r="X73" i="8"/>
  <c r="Y73" i="8"/>
  <c r="W73" i="8"/>
  <c r="Z73" i="8"/>
  <c r="V73" i="8"/>
  <c r="AM77" i="8"/>
  <c r="Z37" i="8"/>
  <c r="M14" i="8"/>
  <c r="R37" i="8"/>
  <c r="Q37" i="8"/>
  <c r="P37" i="8"/>
  <c r="T37" i="8"/>
  <c r="S37" i="8"/>
  <c r="O37" i="8"/>
  <c r="X37" i="8"/>
  <c r="W37" i="8"/>
  <c r="V37" i="8"/>
  <c r="U37" i="8"/>
  <c r="AM44" i="8"/>
  <c r="Z60" i="8"/>
  <c r="U118" i="8"/>
  <c r="T118" i="8"/>
  <c r="S118" i="8"/>
  <c r="R118" i="8"/>
  <c r="Q118" i="8"/>
  <c r="P118" i="8"/>
  <c r="Y118" i="8"/>
  <c r="X118" i="8"/>
  <c r="W118" i="8"/>
  <c r="V118" i="8"/>
  <c r="O118" i="8"/>
  <c r="Z118" i="8"/>
  <c r="V224" i="8"/>
  <c r="U224" i="8"/>
  <c r="S224" i="8"/>
  <c r="Q224" i="8"/>
  <c r="AA1" i="8"/>
  <c r="X10" i="8"/>
  <c r="Z14" i="8"/>
  <c r="V15" i="8"/>
  <c r="AM26" i="8"/>
  <c r="U31" i="8"/>
  <c r="Z41" i="8"/>
  <c r="M41" i="8" s="1"/>
  <c r="T42" i="8"/>
  <c r="S42" i="8"/>
  <c r="U42" i="8"/>
  <c r="V49" i="8"/>
  <c r="Y49" i="8"/>
  <c r="X49" i="8"/>
  <c r="W49" i="8"/>
  <c r="Z57" i="8"/>
  <c r="U58" i="8"/>
  <c r="T58" i="8"/>
  <c r="S58" i="8"/>
  <c r="M73" i="8"/>
  <c r="U76" i="8"/>
  <c r="Y76" i="8"/>
  <c r="X76" i="8"/>
  <c r="W76" i="8"/>
  <c r="T76" i="8"/>
  <c r="S76" i="8"/>
  <c r="R76" i="8"/>
  <c r="Q76" i="8"/>
  <c r="P76" i="8"/>
  <c r="O76" i="8"/>
  <c r="AM76" i="8"/>
  <c r="W143" i="8"/>
  <c r="Z143" i="8"/>
  <c r="M143" i="8" s="1"/>
  <c r="Y143" i="8"/>
  <c r="M163" i="8"/>
  <c r="AM7" i="8"/>
  <c r="Z7" i="8"/>
  <c r="M7" i="8" s="1"/>
  <c r="M44" i="8"/>
  <c r="T66" i="8"/>
  <c r="U66" i="8"/>
  <c r="S66" i="8"/>
  <c r="Z127" i="8"/>
  <c r="Y127" i="8"/>
  <c r="W127" i="8"/>
  <c r="V127" i="8"/>
  <c r="U127" i="8"/>
  <c r="T127" i="8"/>
  <c r="S127" i="8"/>
  <c r="X127" i="8"/>
  <c r="R127" i="8"/>
  <c r="AK1" i="8"/>
  <c r="V19" i="8"/>
  <c r="X26" i="8"/>
  <c r="Z26" i="8"/>
  <c r="M26" i="8" s="1"/>
  <c r="Y26" i="8"/>
  <c r="Y5" i="8"/>
  <c r="AG1" i="8"/>
  <c r="X5" i="8"/>
  <c r="X17" i="8"/>
  <c r="Y17" i="8"/>
  <c r="X24" i="8"/>
  <c r="U24" i="8"/>
  <c r="Z24" i="8"/>
  <c r="M24" i="8" s="1"/>
  <c r="Y24" i="8"/>
  <c r="W24" i="8"/>
  <c r="T27" i="8"/>
  <c r="W27" i="8"/>
  <c r="V27" i="8"/>
  <c r="U27" i="8"/>
  <c r="M36" i="8"/>
  <c r="M52" i="8"/>
  <c r="X65" i="8"/>
  <c r="V65" i="8"/>
  <c r="Y65" i="8"/>
  <c r="W65" i="8"/>
  <c r="R69" i="8"/>
  <c r="Q69" i="8"/>
  <c r="P69" i="8"/>
  <c r="T69" i="8"/>
  <c r="S69" i="8"/>
  <c r="O69" i="8"/>
  <c r="X69" i="8"/>
  <c r="W69" i="8"/>
  <c r="V69" i="8"/>
  <c r="U69" i="8"/>
  <c r="AM69" i="8"/>
  <c r="U73" i="8"/>
  <c r="Q91" i="8"/>
  <c r="W91" i="8"/>
  <c r="V91" i="8"/>
  <c r="R91" i="8"/>
  <c r="M132" i="8"/>
  <c r="U142" i="8"/>
  <c r="X142" i="8"/>
  <c r="W142" i="8"/>
  <c r="V142" i="8"/>
  <c r="T142" i="8"/>
  <c r="AD1" i="8"/>
  <c r="AH1" i="8"/>
  <c r="AM21" i="8"/>
  <c r="M30" i="8"/>
  <c r="AM33" i="8"/>
  <c r="Y33" i="8"/>
  <c r="Z33" i="8"/>
  <c r="M33" i="8" s="1"/>
  <c r="X33" i="8"/>
  <c r="T74" i="8"/>
  <c r="U74" i="8"/>
  <c r="S74" i="8"/>
  <c r="Y138" i="8"/>
  <c r="W138" i="8"/>
  <c r="V138" i="8"/>
  <c r="U138" i="8"/>
  <c r="T138" i="8"/>
  <c r="S138" i="8"/>
  <c r="R138" i="8"/>
  <c r="Q138" i="8"/>
  <c r="P138" i="8"/>
  <c r="X138" i="8"/>
  <c r="O138" i="8"/>
  <c r="AM138" i="8"/>
  <c r="Y263" i="8"/>
  <c r="X263" i="8"/>
  <c r="T100" i="8"/>
  <c r="V100" i="8"/>
  <c r="V7" i="8"/>
  <c r="X31" i="8"/>
  <c r="Z31" i="8"/>
  <c r="M31" i="8" s="1"/>
  <c r="Y31" i="8"/>
  <c r="W31" i="8"/>
  <c r="U96" i="8"/>
  <c r="W96" i="8"/>
  <c r="T96" i="8"/>
  <c r="S96" i="8"/>
  <c r="R96" i="8"/>
  <c r="X96" i="8"/>
  <c r="V96" i="8"/>
  <c r="Q96" i="8"/>
  <c r="P96" i="8"/>
  <c r="O96" i="8"/>
  <c r="Y96" i="8"/>
  <c r="W7" i="8"/>
  <c r="W19" i="8"/>
  <c r="X19" i="8"/>
  <c r="Y19" i="8"/>
  <c r="AE1" i="8"/>
  <c r="X9" i="8"/>
  <c r="AF1" i="8"/>
  <c r="X12" i="8"/>
  <c r="Z12" i="8"/>
  <c r="M12" i="8" s="1"/>
  <c r="Y12" i="8"/>
  <c r="X21" i="8"/>
  <c r="W29" i="8"/>
  <c r="U29" i="8"/>
  <c r="V29" i="8"/>
  <c r="Y29" i="8"/>
  <c r="X29" i="8"/>
  <c r="Y45" i="8"/>
  <c r="Z64" i="8"/>
  <c r="M64" i="8" s="1"/>
  <c r="M68" i="8"/>
  <c r="Q97" i="8"/>
  <c r="Z97" i="8"/>
  <c r="M97" i="8" s="1"/>
  <c r="Y97" i="8"/>
  <c r="T97" i="8"/>
  <c r="S97" i="8"/>
  <c r="R97" i="8"/>
  <c r="P97" i="8"/>
  <c r="X97" i="8"/>
  <c r="W97" i="8"/>
  <c r="V97" i="8"/>
  <c r="U97" i="8"/>
  <c r="Y4" i="8"/>
  <c r="M50" i="8"/>
  <c r="Y53" i="8"/>
  <c r="V104" i="8"/>
  <c r="R145" i="8"/>
  <c r="Q145" i="8"/>
  <c r="Z168" i="8"/>
  <c r="M168" i="8" s="1"/>
  <c r="Y168" i="8"/>
  <c r="X168" i="8"/>
  <c r="AM4" i="8"/>
  <c r="X7" i="8"/>
  <c r="Y11" i="8"/>
  <c r="M57" i="8"/>
  <c r="M66" i="8"/>
  <c r="Z99" i="8"/>
  <c r="M99" i="8" s="1"/>
  <c r="V99" i="8"/>
  <c r="T99" i="8"/>
  <c r="Y99" i="8"/>
  <c r="X99" i="8"/>
  <c r="W99" i="8"/>
  <c r="U99" i="8"/>
  <c r="W102" i="8"/>
  <c r="T102" i="8"/>
  <c r="X102" i="8"/>
  <c r="V102" i="8"/>
  <c r="M118" i="8"/>
  <c r="U120" i="8"/>
  <c r="W120" i="8"/>
  <c r="V120" i="8"/>
  <c r="T120" i="8"/>
  <c r="S120" i="8"/>
  <c r="R120" i="8"/>
  <c r="Y120" i="8"/>
  <c r="X120" i="8"/>
  <c r="Q120" i="8"/>
  <c r="P120" i="8"/>
  <c r="O120" i="8"/>
  <c r="AM120" i="8"/>
  <c r="M148" i="8"/>
  <c r="T164" i="8"/>
  <c r="S164" i="8"/>
  <c r="R164" i="8"/>
  <c r="Q164" i="8"/>
  <c r="V164" i="8"/>
  <c r="U164" i="8"/>
  <c r="Z164" i="8"/>
  <c r="M164" i="8" s="1"/>
  <c r="V271" i="8"/>
  <c r="T271" i="8"/>
  <c r="Z271" i="8"/>
  <c r="X271" i="8"/>
  <c r="S271" i="8"/>
  <c r="P271" i="8"/>
  <c r="O271" i="8"/>
  <c r="Y271" i="8"/>
  <c r="W271" i="8"/>
  <c r="R271" i="8"/>
  <c r="Q271" i="8"/>
  <c r="U271" i="8"/>
  <c r="AM271" i="8"/>
  <c r="BM1" i="8"/>
  <c r="Z11" i="8"/>
  <c r="M11" i="8" s="1"/>
  <c r="X22" i="8"/>
  <c r="W22" i="8"/>
  <c r="W26" i="8"/>
  <c r="U41" i="8"/>
  <c r="R53" i="8"/>
  <c r="Q53" i="8"/>
  <c r="P53" i="8"/>
  <c r="T53" i="8"/>
  <c r="S53" i="8"/>
  <c r="O53" i="8"/>
  <c r="X53" i="8"/>
  <c r="W53" i="8"/>
  <c r="V53" i="8"/>
  <c r="U53" i="8"/>
  <c r="U57" i="8"/>
  <c r="M59" i="8"/>
  <c r="Z81" i="8"/>
  <c r="M81" i="8" s="1"/>
  <c r="Q81" i="8"/>
  <c r="AM118" i="8"/>
  <c r="Y193" i="8"/>
  <c r="U5" i="8"/>
  <c r="U17" i="8"/>
  <c r="Y21" i="8"/>
  <c r="T32" i="8"/>
  <c r="U32" i="8"/>
  <c r="Z45" i="8"/>
  <c r="M49" i="8"/>
  <c r="Y61" i="8"/>
  <c r="Z84" i="8"/>
  <c r="Y101" i="8"/>
  <c r="X101" i="8"/>
  <c r="W101" i="8"/>
  <c r="Z101" i="8"/>
  <c r="Y112" i="8"/>
  <c r="AM123" i="8"/>
  <c r="M137" i="8"/>
  <c r="Z155" i="8"/>
  <c r="M155" i="8" s="1"/>
  <c r="Y155" i="8"/>
  <c r="W155" i="8"/>
  <c r="Z174" i="8"/>
  <c r="Z194" i="8"/>
  <c r="M194" i="8" s="1"/>
  <c r="Z201" i="8"/>
  <c r="M201" i="8" s="1"/>
  <c r="W201" i="8"/>
  <c r="U201" i="8"/>
  <c r="T201" i="8"/>
  <c r="S201" i="8"/>
  <c r="R201" i="8"/>
  <c r="Q201" i="8"/>
  <c r="P201" i="8"/>
  <c r="Z253" i="8"/>
  <c r="M253" i="8" s="1"/>
  <c r="U253" i="8"/>
  <c r="S253" i="8"/>
  <c r="Q253" i="8"/>
  <c r="W253" i="8"/>
  <c r="V253" i="8"/>
  <c r="Y253" i="8"/>
  <c r="X253" i="8"/>
  <c r="X52" i="8"/>
  <c r="W52" i="8"/>
  <c r="V52" i="8"/>
  <c r="T52" i="8"/>
  <c r="S52" i="8"/>
  <c r="R52" i="8"/>
  <c r="Q52" i="8"/>
  <c r="P52" i="8"/>
  <c r="Y78" i="8"/>
  <c r="AL1" i="8"/>
  <c r="X85" i="8"/>
  <c r="V6" i="8"/>
  <c r="Y6" i="8"/>
  <c r="X6" i="8"/>
  <c r="W6" i="8"/>
  <c r="U6" i="8"/>
  <c r="T6" i="8"/>
  <c r="V14" i="8"/>
  <c r="T14" i="8"/>
  <c r="S14" i="8"/>
  <c r="R14" i="8"/>
  <c r="Q14" i="8"/>
  <c r="P14" i="8"/>
  <c r="Z28" i="8"/>
  <c r="M28" i="8" s="1"/>
  <c r="R43" i="8"/>
  <c r="Q43" i="8"/>
  <c r="P43" i="8"/>
  <c r="Z43" i="8"/>
  <c r="M43" i="8" s="1"/>
  <c r="Y43" i="8"/>
  <c r="X43" i="8"/>
  <c r="W43" i="8"/>
  <c r="V43" i="8"/>
  <c r="R51" i="8"/>
  <c r="Q51" i="8"/>
  <c r="P51" i="8"/>
  <c r="Z51" i="8"/>
  <c r="M51" i="8" s="1"/>
  <c r="Y51" i="8"/>
  <c r="X51" i="8"/>
  <c r="W51" i="8"/>
  <c r="V51" i="8"/>
  <c r="P33" i="8"/>
  <c r="V33" i="8"/>
  <c r="U33" i="8"/>
  <c r="T33" i="8"/>
  <c r="S33" i="8"/>
  <c r="R33" i="8"/>
  <c r="M62" i="8"/>
  <c r="M79" i="8"/>
  <c r="AM117" i="8"/>
  <c r="S135" i="8"/>
  <c r="Z135" i="8"/>
  <c r="M135" i="8" s="1"/>
  <c r="Y135" i="8"/>
  <c r="X135" i="8"/>
  <c r="R135" i="8"/>
  <c r="W135" i="8"/>
  <c r="V135" i="8"/>
  <c r="U135" i="8"/>
  <c r="T135" i="8"/>
  <c r="M147" i="8"/>
  <c r="R168" i="8"/>
  <c r="P168" i="8"/>
  <c r="U168" i="8"/>
  <c r="S168" i="8"/>
  <c r="Q168" i="8"/>
  <c r="O168" i="8"/>
  <c r="V168" i="8"/>
  <c r="T168" i="8"/>
  <c r="X181" i="8"/>
  <c r="W181" i="8"/>
  <c r="V181" i="8"/>
  <c r="U181" i="8"/>
  <c r="S181" i="8"/>
  <c r="R181" i="8"/>
  <c r="Q181" i="8"/>
  <c r="Z181" i="8"/>
  <c r="M181" i="8" s="1"/>
  <c r="Y181" i="8"/>
  <c r="T181" i="8"/>
  <c r="P181" i="8"/>
  <c r="O181" i="8"/>
  <c r="X216" i="8"/>
  <c r="V30" i="8"/>
  <c r="Y30" i="8"/>
  <c r="X30" i="8"/>
  <c r="W30" i="8"/>
  <c r="U30" i="8"/>
  <c r="T30" i="8"/>
  <c r="AM30" i="8"/>
  <c r="P31" i="8"/>
  <c r="T31" i="8"/>
  <c r="S31" i="8"/>
  <c r="R31" i="8"/>
  <c r="Q31" i="8"/>
  <c r="O31" i="8"/>
  <c r="AM31" i="8"/>
  <c r="Z32" i="8"/>
  <c r="M32" i="8" s="1"/>
  <c r="M37" i="8"/>
  <c r="Y40" i="8"/>
  <c r="M45" i="8"/>
  <c r="Y48" i="8"/>
  <c r="M53" i="8"/>
  <c r="Y56" i="8"/>
  <c r="M61" i="8"/>
  <c r="Y64" i="8"/>
  <c r="M69" i="8"/>
  <c r="Y72" i="8"/>
  <c r="M84" i="8"/>
  <c r="T88" i="8"/>
  <c r="V89" i="8"/>
  <c r="Y95" i="8"/>
  <c r="X95" i="8"/>
  <c r="W95" i="8"/>
  <c r="U95" i="8"/>
  <c r="T95" i="8"/>
  <c r="S95" i="8"/>
  <c r="R95" i="8"/>
  <c r="Q95" i="8"/>
  <c r="Z110" i="8"/>
  <c r="M110" i="8" s="1"/>
  <c r="Y117" i="8"/>
  <c r="X117" i="8"/>
  <c r="W117" i="8"/>
  <c r="V117" i="8"/>
  <c r="U117" i="8"/>
  <c r="S117" i="8"/>
  <c r="R117" i="8"/>
  <c r="Q117" i="8"/>
  <c r="P117" i="8"/>
  <c r="AM125" i="8"/>
  <c r="V144" i="8"/>
  <c r="Z153" i="8"/>
  <c r="M153" i="8" s="1"/>
  <c r="Z170" i="8"/>
  <c r="M170" i="8" s="1"/>
  <c r="X274" i="8"/>
  <c r="X44" i="8"/>
  <c r="W44" i="8"/>
  <c r="V44" i="8"/>
  <c r="T44" i="8"/>
  <c r="S44" i="8"/>
  <c r="R44" i="8"/>
  <c r="Q44" i="8"/>
  <c r="P44" i="8"/>
  <c r="Y93" i="8"/>
  <c r="W93" i="8"/>
  <c r="V93" i="8"/>
  <c r="U93" i="8"/>
  <c r="Z93" i="8"/>
  <c r="X93" i="8"/>
  <c r="T93" i="8"/>
  <c r="S93" i="8"/>
  <c r="R93" i="8"/>
  <c r="P11" i="8"/>
  <c r="X11" i="8"/>
  <c r="W11" i="8"/>
  <c r="V11" i="8"/>
  <c r="U11" i="8"/>
  <c r="T11" i="8"/>
  <c r="P21" i="8"/>
  <c r="V21" i="8"/>
  <c r="U21" i="8"/>
  <c r="T21" i="8"/>
  <c r="S21" i="8"/>
  <c r="R21" i="8"/>
  <c r="Y103" i="8"/>
  <c r="Q161" i="8"/>
  <c r="Y161" i="8"/>
  <c r="X161" i="8"/>
  <c r="W161" i="8"/>
  <c r="U161" i="8"/>
  <c r="T161" i="8"/>
  <c r="S161" i="8"/>
  <c r="R161" i="8"/>
  <c r="P7" i="8"/>
  <c r="T7" i="8"/>
  <c r="S7" i="8"/>
  <c r="R7" i="8"/>
  <c r="Q7" i="8"/>
  <c r="O7" i="8"/>
  <c r="R35" i="8"/>
  <c r="Q35" i="8"/>
  <c r="P35" i="8"/>
  <c r="Z35" i="8"/>
  <c r="M35" i="8" s="1"/>
  <c r="Y35" i="8"/>
  <c r="X35" i="8"/>
  <c r="W35" i="8"/>
  <c r="V35" i="8"/>
  <c r="P25" i="8"/>
  <c r="Z25" i="8"/>
  <c r="Y25" i="8"/>
  <c r="X25" i="8"/>
  <c r="W25" i="8"/>
  <c r="V25" i="8"/>
  <c r="M54" i="8"/>
  <c r="M70" i="8"/>
  <c r="U89" i="8"/>
  <c r="I1" i="8"/>
  <c r="Y34" i="8"/>
  <c r="S39" i="8"/>
  <c r="R41" i="8"/>
  <c r="Q41" i="8"/>
  <c r="P41" i="8"/>
  <c r="T41" i="8"/>
  <c r="S41" i="8"/>
  <c r="O41" i="8"/>
  <c r="AM41" i="8"/>
  <c r="Y42" i="8"/>
  <c r="S47" i="8"/>
  <c r="R49" i="8"/>
  <c r="Q49" i="8"/>
  <c r="P49" i="8"/>
  <c r="T49" i="8"/>
  <c r="S49" i="8"/>
  <c r="O49" i="8"/>
  <c r="AM49" i="8"/>
  <c r="Y50" i="8"/>
  <c r="S55" i="8"/>
  <c r="R57" i="8"/>
  <c r="Q57" i="8"/>
  <c r="P57" i="8"/>
  <c r="T57" i="8"/>
  <c r="S57" i="8"/>
  <c r="O57" i="8"/>
  <c r="AM57" i="8"/>
  <c r="Y58" i="8"/>
  <c r="S63" i="8"/>
  <c r="R65" i="8"/>
  <c r="Q65" i="8"/>
  <c r="P65" i="8"/>
  <c r="T65" i="8"/>
  <c r="S65" i="8"/>
  <c r="O65" i="8"/>
  <c r="AM65" i="8"/>
  <c r="Y66" i="8"/>
  <c r="S71" i="8"/>
  <c r="R73" i="8"/>
  <c r="Q73" i="8"/>
  <c r="P73" i="8"/>
  <c r="T73" i="8"/>
  <c r="S73" i="8"/>
  <c r="O73" i="8"/>
  <c r="AM73" i="8"/>
  <c r="Y74" i="8"/>
  <c r="V88" i="8"/>
  <c r="W89" i="8"/>
  <c r="S90" i="8"/>
  <c r="M105" i="8"/>
  <c r="Y108" i="8"/>
  <c r="U113" i="8"/>
  <c r="T113" i="8"/>
  <c r="S113" i="8"/>
  <c r="R113" i="8"/>
  <c r="Q113" i="8"/>
  <c r="Z113" i="8"/>
  <c r="M113" i="8" s="1"/>
  <c r="Y113" i="8"/>
  <c r="X113" i="8"/>
  <c r="W113" i="8"/>
  <c r="V113" i="8"/>
  <c r="Q125" i="8"/>
  <c r="Y125" i="8"/>
  <c r="X125" i="8"/>
  <c r="W125" i="8"/>
  <c r="V125" i="8"/>
  <c r="U125" i="8"/>
  <c r="T125" i="8"/>
  <c r="S125" i="8"/>
  <c r="R125" i="8"/>
  <c r="P125" i="8"/>
  <c r="AM137" i="8"/>
  <c r="Y141" i="8"/>
  <c r="Z146" i="8"/>
  <c r="M146" i="8" s="1"/>
  <c r="V146" i="8"/>
  <c r="T146" i="8"/>
  <c r="W153" i="8"/>
  <c r="Y210" i="8"/>
  <c r="T210" i="8"/>
  <c r="V210" i="8"/>
  <c r="U210" i="8"/>
  <c r="S210" i="8"/>
  <c r="Z210" i="8"/>
  <c r="M210" i="8" s="1"/>
  <c r="X210" i="8"/>
  <c r="W210" i="8"/>
  <c r="R210" i="8"/>
  <c r="Q210" i="8"/>
  <c r="AM210" i="8"/>
  <c r="Z228" i="8"/>
  <c r="V228" i="8"/>
  <c r="T228" i="8"/>
  <c r="V250" i="8"/>
  <c r="T250" i="8"/>
  <c r="R250" i="8"/>
  <c r="P250" i="8"/>
  <c r="Y250" i="8"/>
  <c r="X250" i="8"/>
  <c r="Q250" i="8"/>
  <c r="Y252" i="8"/>
  <c r="P9" i="8"/>
  <c r="V9" i="8"/>
  <c r="U9" i="8"/>
  <c r="T9" i="8"/>
  <c r="S9" i="8"/>
  <c r="R9" i="8"/>
  <c r="V16" i="8"/>
  <c r="W16" i="8"/>
  <c r="U16" i="8"/>
  <c r="T16" i="8"/>
  <c r="S16" i="8"/>
  <c r="R16" i="8"/>
  <c r="P23" i="8"/>
  <c r="X23" i="8"/>
  <c r="W23" i="8"/>
  <c r="V23" i="8"/>
  <c r="U23" i="8"/>
  <c r="T23" i="8"/>
  <c r="AM83" i="8"/>
  <c r="AM6" i="8"/>
  <c r="Y10" i="8"/>
  <c r="AM14" i="8"/>
  <c r="P19" i="8"/>
  <c r="T19" i="8"/>
  <c r="S19" i="8"/>
  <c r="R19" i="8"/>
  <c r="Q19" i="8"/>
  <c r="O19" i="8"/>
  <c r="Y22" i="8"/>
  <c r="R59" i="8"/>
  <c r="Q59" i="8"/>
  <c r="P59" i="8"/>
  <c r="Z59" i="8"/>
  <c r="Y59" i="8"/>
  <c r="X59" i="8"/>
  <c r="W59" i="8"/>
  <c r="V59" i="8"/>
  <c r="R75" i="8"/>
  <c r="Q75" i="8"/>
  <c r="P75" i="8"/>
  <c r="Z75" i="8"/>
  <c r="M75" i="8" s="1"/>
  <c r="Y75" i="8"/>
  <c r="X75" i="8"/>
  <c r="W75" i="8"/>
  <c r="V75" i="8"/>
  <c r="AB1" i="8"/>
  <c r="AM25" i="8"/>
  <c r="V28" i="8"/>
  <c r="W28" i="8"/>
  <c r="U28" i="8"/>
  <c r="T28" i="8"/>
  <c r="S28" i="8"/>
  <c r="R28" i="8"/>
  <c r="M46" i="8"/>
  <c r="U82" i="8"/>
  <c r="R82" i="8"/>
  <c r="Q82" i="8"/>
  <c r="P82" i="8"/>
  <c r="X82" i="8"/>
  <c r="W82" i="8"/>
  <c r="V82" i="8"/>
  <c r="T82" i="8"/>
  <c r="S82" i="8"/>
  <c r="M86" i="8"/>
  <c r="U98" i="8"/>
  <c r="Y98" i="8"/>
  <c r="X98" i="8"/>
  <c r="W98" i="8"/>
  <c r="V98" i="8"/>
  <c r="T98" i="8"/>
  <c r="Q98" i="8"/>
  <c r="P98" i="8"/>
  <c r="O98" i="8"/>
  <c r="M5" i="8"/>
  <c r="Z34" i="8"/>
  <c r="M34" i="8" s="1"/>
  <c r="T39" i="8"/>
  <c r="X40" i="8"/>
  <c r="W40" i="8"/>
  <c r="V40" i="8"/>
  <c r="T40" i="8"/>
  <c r="S40" i="8"/>
  <c r="R40" i="8"/>
  <c r="Q40" i="8"/>
  <c r="P40" i="8"/>
  <c r="AM40" i="8"/>
  <c r="Z42" i="8"/>
  <c r="M42" i="8" s="1"/>
  <c r="T47" i="8"/>
  <c r="X48" i="8"/>
  <c r="W48" i="8"/>
  <c r="V48" i="8"/>
  <c r="T48" i="8"/>
  <c r="S48" i="8"/>
  <c r="R48" i="8"/>
  <c r="Q48" i="8"/>
  <c r="P48" i="8"/>
  <c r="AM48" i="8"/>
  <c r="Z50" i="8"/>
  <c r="T55" i="8"/>
  <c r="X56" i="8"/>
  <c r="W56" i="8"/>
  <c r="V56" i="8"/>
  <c r="T56" i="8"/>
  <c r="S56" i="8"/>
  <c r="R56" i="8"/>
  <c r="Q56" i="8"/>
  <c r="P56" i="8"/>
  <c r="AM56" i="8"/>
  <c r="Z58" i="8"/>
  <c r="M58" i="8" s="1"/>
  <c r="T63" i="8"/>
  <c r="X64" i="8"/>
  <c r="W64" i="8"/>
  <c r="V64" i="8"/>
  <c r="T64" i="8"/>
  <c r="S64" i="8"/>
  <c r="R64" i="8"/>
  <c r="Q64" i="8"/>
  <c r="P64" i="8"/>
  <c r="AM64" i="8"/>
  <c r="Z66" i="8"/>
  <c r="T71" i="8"/>
  <c r="X72" i="8"/>
  <c r="W72" i="8"/>
  <c r="V72" i="8"/>
  <c r="T72" i="8"/>
  <c r="S72" i="8"/>
  <c r="R72" i="8"/>
  <c r="Q72" i="8"/>
  <c r="P72" i="8"/>
  <c r="AM72" i="8"/>
  <c r="Z74" i="8"/>
  <c r="M74" i="8" s="1"/>
  <c r="R80" i="8"/>
  <c r="X89" i="8"/>
  <c r="T90" i="8"/>
  <c r="U94" i="8"/>
  <c r="T94" i="8"/>
  <c r="R94" i="8"/>
  <c r="Q94" i="8"/>
  <c r="P94" i="8"/>
  <c r="Z94" i="8"/>
  <c r="M94" i="8" s="1"/>
  <c r="Y94" i="8"/>
  <c r="X94" i="8"/>
  <c r="W94" i="8"/>
  <c r="V94" i="8"/>
  <c r="AM94" i="8"/>
  <c r="S107" i="8"/>
  <c r="AM115" i="8"/>
  <c r="Z119" i="8"/>
  <c r="M119" i="8" s="1"/>
  <c r="Y119" i="8"/>
  <c r="X119" i="8"/>
  <c r="W119" i="8"/>
  <c r="T119" i="8"/>
  <c r="S119" i="8"/>
  <c r="R119" i="8"/>
  <c r="Q119" i="8"/>
  <c r="P119" i="8"/>
  <c r="V121" i="8"/>
  <c r="Z131" i="8"/>
  <c r="M131" i="8" s="1"/>
  <c r="Y131" i="8"/>
  <c r="X131" i="8"/>
  <c r="W131" i="8"/>
  <c r="V131" i="8"/>
  <c r="U131" i="8"/>
  <c r="T131" i="8"/>
  <c r="S131" i="8"/>
  <c r="R131" i="8"/>
  <c r="V151" i="8"/>
  <c r="S151" i="8"/>
  <c r="Q151" i="8"/>
  <c r="P151" i="8"/>
  <c r="O151" i="8"/>
  <c r="X151" i="8"/>
  <c r="W151" i="8"/>
  <c r="U151" i="8"/>
  <c r="T151" i="8"/>
  <c r="R151" i="8"/>
  <c r="Z151" i="8"/>
  <c r="M151" i="8" s="1"/>
  <c r="Y151" i="8"/>
  <c r="AM151" i="8"/>
  <c r="W156" i="8"/>
  <c r="Y160" i="8"/>
  <c r="S179" i="8"/>
  <c r="R179" i="8"/>
  <c r="Q179" i="8"/>
  <c r="U179" i="8"/>
  <c r="T179" i="8"/>
  <c r="Y187" i="8"/>
  <c r="U187" i="8"/>
  <c r="T187" i="8"/>
  <c r="S187" i="8"/>
  <c r="R187" i="8"/>
  <c r="Q187" i="8"/>
  <c r="W198" i="8"/>
  <c r="V206" i="8"/>
  <c r="U206" i="8"/>
  <c r="T206" i="8"/>
  <c r="S206" i="8"/>
  <c r="X235" i="8"/>
  <c r="V235" i="8"/>
  <c r="U235" i="8"/>
  <c r="R235" i="8"/>
  <c r="Q235" i="8"/>
  <c r="Z235" i="8"/>
  <c r="X28" i="8"/>
  <c r="X68" i="8"/>
  <c r="W68" i="8"/>
  <c r="V68" i="8"/>
  <c r="T68" i="8"/>
  <c r="S68" i="8"/>
  <c r="R68" i="8"/>
  <c r="Q68" i="8"/>
  <c r="P68" i="8"/>
  <c r="S77" i="8"/>
  <c r="R77" i="8"/>
  <c r="Q77" i="8"/>
  <c r="U77" i="8"/>
  <c r="T77" i="8"/>
  <c r="P77" i="8"/>
  <c r="P148" i="8"/>
  <c r="W148" i="8"/>
  <c r="U148" i="8"/>
  <c r="T148" i="8"/>
  <c r="S148" i="8"/>
  <c r="Z148" i="8"/>
  <c r="Y148" i="8"/>
  <c r="X148" i="8"/>
  <c r="V148" i="8"/>
  <c r="R148" i="8"/>
  <c r="O148" i="8"/>
  <c r="X314" i="8"/>
  <c r="W314" i="8"/>
  <c r="T314" i="8"/>
  <c r="AM9" i="8"/>
  <c r="AM23" i="8"/>
  <c r="Z79" i="8"/>
  <c r="Y82" i="8"/>
  <c r="W87" i="8"/>
  <c r="V87" i="8"/>
  <c r="U87" i="8"/>
  <c r="T87" i="8"/>
  <c r="S87" i="8"/>
  <c r="V4" i="8"/>
  <c r="W4" i="8"/>
  <c r="U4" i="8"/>
  <c r="T4" i="8"/>
  <c r="S4" i="8"/>
  <c r="R4" i="8"/>
  <c r="P13" i="8"/>
  <c r="Z13" i="8"/>
  <c r="Y13" i="8"/>
  <c r="X13" i="8"/>
  <c r="W13" i="8"/>
  <c r="V13" i="8"/>
  <c r="AM35" i="8"/>
  <c r="AM43" i="8"/>
  <c r="AM51" i="8"/>
  <c r="R67" i="8"/>
  <c r="Q67" i="8"/>
  <c r="P67" i="8"/>
  <c r="Z67" i="8"/>
  <c r="Y67" i="8"/>
  <c r="X67" i="8"/>
  <c r="W67" i="8"/>
  <c r="V67" i="8"/>
  <c r="AZ1" i="8"/>
  <c r="V26" i="8"/>
  <c r="T26" i="8"/>
  <c r="S26" i="8"/>
  <c r="R26" i="8"/>
  <c r="Q26" i="8"/>
  <c r="P26" i="8"/>
  <c r="AM28" i="8"/>
  <c r="M38" i="8"/>
  <c r="AM98" i="8"/>
  <c r="M106" i="8"/>
  <c r="W122" i="8"/>
  <c r="U122" i="8"/>
  <c r="Z122" i="8"/>
  <c r="M122" i="8" s="1"/>
  <c r="Y122" i="8"/>
  <c r="X122" i="8"/>
  <c r="V122" i="8"/>
  <c r="T122" i="8"/>
  <c r="R122" i="8"/>
  <c r="Q122" i="8"/>
  <c r="P122" i="8"/>
  <c r="O122" i="8"/>
  <c r="AM129" i="8"/>
  <c r="S152" i="8"/>
  <c r="R152" i="8"/>
  <c r="Q152" i="8"/>
  <c r="Z152" i="8"/>
  <c r="M152" i="8" s="1"/>
  <c r="V152" i="8"/>
  <c r="U152" i="8"/>
  <c r="T152" i="8"/>
  <c r="AM168" i="8"/>
  <c r="X173" i="8"/>
  <c r="V173" i="8"/>
  <c r="Y173" i="8"/>
  <c r="U173" i="8"/>
  <c r="T173" i="8"/>
  <c r="S173" i="8"/>
  <c r="P173" i="8"/>
  <c r="O173" i="8"/>
  <c r="AM181" i="8"/>
  <c r="M189" i="8"/>
  <c r="O9" i="8"/>
  <c r="O11" i="8"/>
  <c r="M13" i="8"/>
  <c r="O16" i="8"/>
  <c r="O21" i="8"/>
  <c r="O23" i="8"/>
  <c r="M27" i="8"/>
  <c r="M29" i="8"/>
  <c r="R38" i="8"/>
  <c r="R46" i="8"/>
  <c r="R54" i="8"/>
  <c r="R62" i="8"/>
  <c r="R70" i="8"/>
  <c r="W77" i="8"/>
  <c r="AM81" i="8"/>
  <c r="M83" i="8"/>
  <c r="R86" i="8"/>
  <c r="X87" i="8"/>
  <c r="U88" i="8"/>
  <c r="Y88" i="8"/>
  <c r="X88" i="8"/>
  <c r="W88" i="8"/>
  <c r="R88" i="8"/>
  <c r="Q88" i="8"/>
  <c r="P88" i="8"/>
  <c r="O88" i="8"/>
  <c r="AM88" i="8"/>
  <c r="Y89" i="8"/>
  <c r="V90" i="8"/>
  <c r="R92" i="8"/>
  <c r="Z92" i="8"/>
  <c r="M92" i="8" s="1"/>
  <c r="Y92" i="8"/>
  <c r="X92" i="8"/>
  <c r="W92" i="8"/>
  <c r="V92" i="8"/>
  <c r="M93" i="8"/>
  <c r="M103" i="8"/>
  <c r="Z104" i="8"/>
  <c r="M104" i="8" s="1"/>
  <c r="Y104" i="8"/>
  <c r="T107" i="8"/>
  <c r="M114" i="8"/>
  <c r="W115" i="8"/>
  <c r="V115" i="8"/>
  <c r="U115" i="8"/>
  <c r="T115" i="8"/>
  <c r="S115" i="8"/>
  <c r="Z115" i="8"/>
  <c r="M115" i="8" s="1"/>
  <c r="Y115" i="8"/>
  <c r="X115" i="8"/>
  <c r="R115" i="8"/>
  <c r="Q115" i="8"/>
  <c r="Y145" i="8"/>
  <c r="M193" i="8"/>
  <c r="Z198" i="8"/>
  <c r="M198" i="8" s="1"/>
  <c r="M271" i="8"/>
  <c r="X36" i="8"/>
  <c r="W36" i="8"/>
  <c r="V36" i="8"/>
  <c r="T36" i="8"/>
  <c r="S36" i="8"/>
  <c r="R36" i="8"/>
  <c r="Q36" i="8"/>
  <c r="P36" i="8"/>
  <c r="AM52" i="8"/>
  <c r="X60" i="8"/>
  <c r="W60" i="8"/>
  <c r="V60" i="8"/>
  <c r="T60" i="8"/>
  <c r="S60" i="8"/>
  <c r="R60" i="8"/>
  <c r="Q60" i="8"/>
  <c r="P60" i="8"/>
  <c r="X103" i="8"/>
  <c r="M108" i="8"/>
  <c r="U121" i="8"/>
  <c r="T121" i="8"/>
  <c r="S121" i="8"/>
  <c r="R121" i="8"/>
  <c r="Q123" i="8"/>
  <c r="U123" i="8"/>
  <c r="T123" i="8"/>
  <c r="S123" i="8"/>
  <c r="R123" i="8"/>
  <c r="P123" i="8"/>
  <c r="Y123" i="8"/>
  <c r="X123" i="8"/>
  <c r="W123" i="8"/>
  <c r="V123" i="8"/>
  <c r="AM133" i="8"/>
  <c r="AM148" i="8"/>
  <c r="X154" i="8"/>
  <c r="W154" i="8"/>
  <c r="V154" i="8"/>
  <c r="V163" i="8"/>
  <c r="S163" i="8"/>
  <c r="Q163" i="8"/>
  <c r="P163" i="8"/>
  <c r="O163" i="8"/>
  <c r="Y163" i="8"/>
  <c r="X163" i="8"/>
  <c r="W163" i="8"/>
  <c r="U163" i="8"/>
  <c r="T163" i="8"/>
  <c r="AM163" i="8"/>
  <c r="Z184" i="8"/>
  <c r="M184" i="8" s="1"/>
  <c r="V184" i="8"/>
  <c r="U184" i="8"/>
  <c r="T184" i="8"/>
  <c r="S184" i="8"/>
  <c r="V261" i="8"/>
  <c r="T261" i="8"/>
  <c r="P261" i="8"/>
  <c r="U261" i="8"/>
  <c r="Q261" i="8"/>
  <c r="O261" i="8"/>
  <c r="X261" i="8"/>
  <c r="W261" i="8"/>
  <c r="R261" i="8"/>
  <c r="S261" i="8"/>
  <c r="Z261" i="8"/>
  <c r="M261" i="8" s="1"/>
  <c r="Y261" i="8"/>
  <c r="AM261" i="8"/>
  <c r="V267" i="8"/>
  <c r="T267" i="8"/>
  <c r="P267" i="8"/>
  <c r="R267" i="8"/>
  <c r="Y267" i="8"/>
  <c r="X267" i="8"/>
  <c r="U267" i="8"/>
  <c r="S267" i="8"/>
  <c r="Z267" i="8"/>
  <c r="M267" i="8" s="1"/>
  <c r="W267" i="8"/>
  <c r="Q267" i="8"/>
  <c r="O267" i="8"/>
  <c r="AM267" i="8"/>
  <c r="X310" i="8"/>
  <c r="T310" i="8"/>
  <c r="S310" i="8"/>
  <c r="AM16" i="8"/>
  <c r="Z80" i="8"/>
  <c r="M80" i="8" s="1"/>
  <c r="Y80" i="8"/>
  <c r="X80" i="8"/>
  <c r="W80" i="8"/>
  <c r="V124" i="8"/>
  <c r="T124" i="8"/>
  <c r="S124" i="8"/>
  <c r="M127" i="8"/>
  <c r="Z128" i="8"/>
  <c r="M128" i="8" s="1"/>
  <c r="S128" i="8"/>
  <c r="R128" i="8"/>
  <c r="Q128" i="8"/>
  <c r="P128" i="8"/>
  <c r="P150" i="8"/>
  <c r="Y150" i="8"/>
  <c r="W150" i="8"/>
  <c r="V150" i="8"/>
  <c r="U150" i="8"/>
  <c r="X150" i="8"/>
  <c r="T150" i="8"/>
  <c r="S150" i="8"/>
  <c r="R150" i="8"/>
  <c r="Q150" i="8"/>
  <c r="AM150" i="8"/>
  <c r="Z169" i="8"/>
  <c r="M169" i="8" s="1"/>
  <c r="Q169" i="8"/>
  <c r="P169" i="8"/>
  <c r="S169" i="8"/>
  <c r="R169" i="8"/>
  <c r="Y177" i="8"/>
  <c r="M187" i="8"/>
  <c r="T191" i="8"/>
  <c r="S191" i="8"/>
  <c r="X197" i="8"/>
  <c r="W197" i="8"/>
  <c r="V197" i="8"/>
  <c r="U197" i="8"/>
  <c r="S197" i="8"/>
  <c r="R197" i="8"/>
  <c r="Q197" i="8"/>
  <c r="O197" i="8"/>
  <c r="Z197" i="8"/>
  <c r="Y197" i="8"/>
  <c r="T197" i="8"/>
  <c r="P197" i="8"/>
  <c r="AM197" i="8"/>
  <c r="P300" i="8"/>
  <c r="Z300" i="8"/>
  <c r="M300" i="8" s="1"/>
  <c r="Y300" i="8"/>
  <c r="X300" i="8"/>
  <c r="W300" i="8"/>
  <c r="T300" i="8"/>
  <c r="S300" i="8"/>
  <c r="V300" i="8"/>
  <c r="U300" i="8"/>
  <c r="R300" i="8"/>
  <c r="Q300" i="8"/>
  <c r="O300" i="8"/>
  <c r="AM300" i="8"/>
  <c r="P302" i="8"/>
  <c r="Z302" i="8"/>
  <c r="M302" i="8" s="1"/>
  <c r="Y302" i="8"/>
  <c r="U302" i="8"/>
  <c r="S302" i="8"/>
  <c r="R302" i="8"/>
  <c r="X302" i="8"/>
  <c r="T302" i="8"/>
  <c r="Q302" i="8"/>
  <c r="O302" i="8"/>
  <c r="AM302" i="8"/>
  <c r="V18" i="8"/>
  <c r="Y18" i="8"/>
  <c r="X18" i="8"/>
  <c r="W18" i="8"/>
  <c r="U18" i="8"/>
  <c r="T18" i="8"/>
  <c r="AM19" i="8"/>
  <c r="AM75" i="8"/>
  <c r="Y83" i="8"/>
  <c r="X83" i="8"/>
  <c r="W83" i="8"/>
  <c r="S83" i="8"/>
  <c r="R83" i="8"/>
  <c r="Q83" i="8"/>
  <c r="P83" i="8"/>
  <c r="X114" i="8"/>
  <c r="W114" i="8"/>
  <c r="V114" i="8"/>
  <c r="T114" i="8"/>
  <c r="S114" i="8"/>
  <c r="M124" i="8"/>
  <c r="V172" i="8"/>
  <c r="X172" i="8"/>
  <c r="W172" i="8"/>
  <c r="U180" i="8"/>
  <c r="T180" i="8"/>
  <c r="S180" i="8"/>
  <c r="Z180" i="8"/>
  <c r="M180" i="8" s="1"/>
  <c r="V180" i="8"/>
  <c r="X219" i="8"/>
  <c r="W219" i="8"/>
  <c r="V219" i="8"/>
  <c r="U219" i="8"/>
  <c r="T219" i="8"/>
  <c r="M220" i="8"/>
  <c r="Y230" i="8"/>
  <c r="O230" i="8"/>
  <c r="X230" i="8"/>
  <c r="V230" i="8"/>
  <c r="U230" i="8"/>
  <c r="S230" i="8"/>
  <c r="R230" i="8"/>
  <c r="Q230" i="8"/>
  <c r="P230" i="8"/>
  <c r="T230" i="8"/>
  <c r="Z230" i="8"/>
  <c r="M230" i="8" s="1"/>
  <c r="W230" i="8"/>
  <c r="AM230" i="8"/>
  <c r="O4" i="8"/>
  <c r="O6" i="8"/>
  <c r="U7" i="8"/>
  <c r="P8" i="8"/>
  <c r="Q9" i="8"/>
  <c r="Q11" i="8"/>
  <c r="O13" i="8"/>
  <c r="O14" i="8"/>
  <c r="P16" i="8"/>
  <c r="O18" i="8"/>
  <c r="U19" i="8"/>
  <c r="P20" i="8"/>
  <c r="Q21" i="8"/>
  <c r="Q23" i="8"/>
  <c r="M25" i="8"/>
  <c r="O36" i="8"/>
  <c r="R39" i="8"/>
  <c r="Q39" i="8"/>
  <c r="P39" i="8"/>
  <c r="Z39" i="8"/>
  <c r="M39" i="8" s="1"/>
  <c r="Y39" i="8"/>
  <c r="X39" i="8"/>
  <c r="W39" i="8"/>
  <c r="V39" i="8"/>
  <c r="AM39" i="8"/>
  <c r="O44" i="8"/>
  <c r="R47" i="8"/>
  <c r="Q47" i="8"/>
  <c r="P47" i="8"/>
  <c r="Z47" i="8"/>
  <c r="M47" i="8" s="1"/>
  <c r="Y47" i="8"/>
  <c r="X47" i="8"/>
  <c r="W47" i="8"/>
  <c r="V47" i="8"/>
  <c r="AM47" i="8"/>
  <c r="O52" i="8"/>
  <c r="R55" i="8"/>
  <c r="Q55" i="8"/>
  <c r="P55" i="8"/>
  <c r="Z55" i="8"/>
  <c r="M55" i="8" s="1"/>
  <c r="Y55" i="8"/>
  <c r="X55" i="8"/>
  <c r="W55" i="8"/>
  <c r="V55" i="8"/>
  <c r="AM55" i="8"/>
  <c r="O60" i="8"/>
  <c r="R63" i="8"/>
  <c r="Q63" i="8"/>
  <c r="P63" i="8"/>
  <c r="Z63" i="8"/>
  <c r="M63" i="8" s="1"/>
  <c r="Y63" i="8"/>
  <c r="X63" i="8"/>
  <c r="W63" i="8"/>
  <c r="V63" i="8"/>
  <c r="AM63" i="8"/>
  <c r="O68" i="8"/>
  <c r="R71" i="8"/>
  <c r="Q71" i="8"/>
  <c r="P71" i="8"/>
  <c r="Z71" i="8"/>
  <c r="M71" i="8" s="1"/>
  <c r="Y71" i="8"/>
  <c r="X71" i="8"/>
  <c r="W71" i="8"/>
  <c r="V71" i="8"/>
  <c r="AM71" i="8"/>
  <c r="X77" i="8"/>
  <c r="T80" i="8"/>
  <c r="W81" i="8"/>
  <c r="V81" i="8"/>
  <c r="U81" i="8"/>
  <c r="Y81" i="8"/>
  <c r="X81" i="8"/>
  <c r="T81" i="8"/>
  <c r="S81" i="8"/>
  <c r="R81" i="8"/>
  <c r="Y87" i="8"/>
  <c r="Z91" i="8"/>
  <c r="M91" i="8" s="1"/>
  <c r="M101" i="8"/>
  <c r="Y111" i="8"/>
  <c r="X111" i="8"/>
  <c r="W111" i="8"/>
  <c r="V111" i="8"/>
  <c r="U111" i="8"/>
  <c r="X121" i="8"/>
  <c r="Y124" i="8"/>
  <c r="W130" i="8"/>
  <c r="V130" i="8"/>
  <c r="U130" i="8"/>
  <c r="Q130" i="8"/>
  <c r="P130" i="8"/>
  <c r="O130" i="8"/>
  <c r="Z130" i="8"/>
  <c r="M130" i="8" s="1"/>
  <c r="Y130" i="8"/>
  <c r="X130" i="8"/>
  <c r="T130" i="8"/>
  <c r="S130" i="8"/>
  <c r="AM130" i="8"/>
  <c r="X141" i="8"/>
  <c r="Y149" i="8"/>
  <c r="R178" i="8"/>
  <c r="Q178" i="8"/>
  <c r="P178" i="8"/>
  <c r="U178" i="8"/>
  <c r="S178" i="8"/>
  <c r="O178" i="8"/>
  <c r="X178" i="8"/>
  <c r="W178" i="8"/>
  <c r="V178" i="8"/>
  <c r="T178" i="8"/>
  <c r="AM178" i="8"/>
  <c r="Z189" i="8"/>
  <c r="Z192" i="8"/>
  <c r="M192" i="8" s="1"/>
  <c r="V192" i="8"/>
  <c r="U192" i="8"/>
  <c r="T192" i="8"/>
  <c r="M204" i="8"/>
  <c r="Y227" i="8"/>
  <c r="X227" i="8"/>
  <c r="T227" i="8"/>
  <c r="W227" i="8"/>
  <c r="V227" i="8"/>
  <c r="U227" i="8"/>
  <c r="U147" i="8"/>
  <c r="M176" i="8"/>
  <c r="X193" i="8"/>
  <c r="W193" i="8"/>
  <c r="V193" i="8"/>
  <c r="U193" i="8"/>
  <c r="S193" i="8"/>
  <c r="R193" i="8"/>
  <c r="Q193" i="8"/>
  <c r="AM193" i="8"/>
  <c r="Z205" i="8"/>
  <c r="Y205" i="8"/>
  <c r="X205" i="8"/>
  <c r="V246" i="8"/>
  <c r="Y246" i="8"/>
  <c r="X246" i="8"/>
  <c r="T246" i="8"/>
  <c r="S246" i="8"/>
  <c r="U246" i="8"/>
  <c r="R246" i="8"/>
  <c r="Z5" i="8"/>
  <c r="W8" i="8"/>
  <c r="V12" i="8"/>
  <c r="AM12" i="8"/>
  <c r="X15" i="8"/>
  <c r="Z17" i="8"/>
  <c r="M17" i="8" s="1"/>
  <c r="W20" i="8"/>
  <c r="V24" i="8"/>
  <c r="AM24" i="8"/>
  <c r="X27" i="8"/>
  <c r="Z29" i="8"/>
  <c r="W32" i="8"/>
  <c r="Z78" i="8"/>
  <c r="M78" i="8" s="1"/>
  <c r="AM89" i="8"/>
  <c r="X91" i="8"/>
  <c r="Y100" i="8"/>
  <c r="AM101" i="8"/>
  <c r="Y102" i="8"/>
  <c r="AM103" i="8"/>
  <c r="U106" i="8"/>
  <c r="T106" i="8"/>
  <c r="S106" i="8"/>
  <c r="R106" i="8"/>
  <c r="Q106" i="8"/>
  <c r="P106" i="8"/>
  <c r="AM106" i="8"/>
  <c r="U108" i="8"/>
  <c r="W108" i="8"/>
  <c r="V108" i="8"/>
  <c r="T108" i="8"/>
  <c r="S108" i="8"/>
  <c r="R108" i="8"/>
  <c r="AM108" i="8"/>
  <c r="V126" i="8"/>
  <c r="S134" i="8"/>
  <c r="X139" i="8"/>
  <c r="R149" i="8"/>
  <c r="V153" i="8"/>
  <c r="U153" i="8"/>
  <c r="S153" i="8"/>
  <c r="R153" i="8"/>
  <c r="Q153" i="8"/>
  <c r="T153" i="8"/>
  <c r="P153" i="8"/>
  <c r="O153" i="8"/>
  <c r="AM153" i="8"/>
  <c r="V155" i="8"/>
  <c r="X155" i="8"/>
  <c r="U155" i="8"/>
  <c r="T155" i="8"/>
  <c r="S155" i="8"/>
  <c r="O155" i="8"/>
  <c r="AM155" i="8"/>
  <c r="R159" i="8"/>
  <c r="Z160" i="8"/>
  <c r="M160" i="8" s="1"/>
  <c r="P162" i="8"/>
  <c r="Y162" i="8"/>
  <c r="W162" i="8"/>
  <c r="V162" i="8"/>
  <c r="U162" i="8"/>
  <c r="Z162" i="8"/>
  <c r="M162" i="8" s="1"/>
  <c r="X162" i="8"/>
  <c r="T162" i="8"/>
  <c r="S162" i="8"/>
  <c r="R162" i="8"/>
  <c r="AM162" i="8"/>
  <c r="X167" i="8"/>
  <c r="V167" i="8"/>
  <c r="Y167" i="8"/>
  <c r="U167" i="8"/>
  <c r="T167" i="8"/>
  <c r="S167" i="8"/>
  <c r="P167" i="8"/>
  <c r="O167" i="8"/>
  <c r="AM167" i="8"/>
  <c r="S170" i="8"/>
  <c r="X177" i="8"/>
  <c r="W177" i="8"/>
  <c r="V177" i="8"/>
  <c r="U177" i="8"/>
  <c r="S177" i="8"/>
  <c r="R177" i="8"/>
  <c r="Q177" i="8"/>
  <c r="T177" i="8"/>
  <c r="P177" i="8"/>
  <c r="O177" i="8"/>
  <c r="AM177" i="8"/>
  <c r="M179" i="8"/>
  <c r="U183" i="8"/>
  <c r="T183" i="8"/>
  <c r="S183" i="8"/>
  <c r="R183" i="8"/>
  <c r="Q183" i="8"/>
  <c r="M197" i="8"/>
  <c r="Y198" i="8"/>
  <c r="M205" i="8"/>
  <c r="M211" i="8"/>
  <c r="Z223" i="8"/>
  <c r="V223" i="8"/>
  <c r="Y223" i="8"/>
  <c r="X223" i="8"/>
  <c r="U223" i="8"/>
  <c r="Q223" i="8"/>
  <c r="P223" i="8"/>
  <c r="T223" i="8"/>
  <c r="R223" i="8"/>
  <c r="V284" i="8"/>
  <c r="T284" i="8"/>
  <c r="W284" i="8"/>
  <c r="R284" i="8"/>
  <c r="P286" i="8"/>
  <c r="Z286" i="8"/>
  <c r="M286" i="8" s="1"/>
  <c r="Y286" i="8"/>
  <c r="W286" i="8"/>
  <c r="U286" i="8"/>
  <c r="R286" i="8"/>
  <c r="Q286" i="8"/>
  <c r="X286" i="8"/>
  <c r="V286" i="8"/>
  <c r="AM286" i="8"/>
  <c r="AM5" i="8"/>
  <c r="X8" i="8"/>
  <c r="Z10" i="8"/>
  <c r="M10" i="8" s="1"/>
  <c r="Y15" i="8"/>
  <c r="AM17" i="8"/>
  <c r="X20" i="8"/>
  <c r="Z22" i="8"/>
  <c r="M22" i="8" s="1"/>
  <c r="Y27" i="8"/>
  <c r="AM29" i="8"/>
  <c r="X32" i="8"/>
  <c r="AM79" i="8"/>
  <c r="S89" i="8"/>
  <c r="R89" i="8"/>
  <c r="Q89" i="8"/>
  <c r="Y90" i="8"/>
  <c r="Y91" i="8"/>
  <c r="Z100" i="8"/>
  <c r="M100" i="8" s="1"/>
  <c r="U101" i="8"/>
  <c r="T101" i="8"/>
  <c r="S101" i="8"/>
  <c r="R101" i="8"/>
  <c r="Q101" i="8"/>
  <c r="W103" i="8"/>
  <c r="V103" i="8"/>
  <c r="U103" i="8"/>
  <c r="T103" i="8"/>
  <c r="S103" i="8"/>
  <c r="AM105" i="8"/>
  <c r="U110" i="8"/>
  <c r="Y110" i="8"/>
  <c r="X110" i="8"/>
  <c r="W110" i="8"/>
  <c r="V110" i="8"/>
  <c r="T110" i="8"/>
  <c r="AM110" i="8"/>
  <c r="X126" i="8"/>
  <c r="T134" i="8"/>
  <c r="Z136" i="8"/>
  <c r="M136" i="8" s="1"/>
  <c r="Y139" i="8"/>
  <c r="V141" i="8"/>
  <c r="U141" i="8"/>
  <c r="S141" i="8"/>
  <c r="R141" i="8"/>
  <c r="Q141" i="8"/>
  <c r="P141" i="8"/>
  <c r="O141" i="8"/>
  <c r="AM141" i="8"/>
  <c r="W147" i="8"/>
  <c r="M161" i="8"/>
  <c r="V166" i="8"/>
  <c r="T170" i="8"/>
  <c r="X171" i="8"/>
  <c r="V171" i="8"/>
  <c r="S171" i="8"/>
  <c r="Q171" i="8"/>
  <c r="P171" i="8"/>
  <c r="O171" i="8"/>
  <c r="T171" i="8"/>
  <c r="R171" i="8"/>
  <c r="AM171" i="8"/>
  <c r="T190" i="8"/>
  <c r="Y200" i="8"/>
  <c r="Y202" i="8"/>
  <c r="U212" i="8"/>
  <c r="T212" i="8"/>
  <c r="R212" i="8"/>
  <c r="Z212" i="8"/>
  <c r="M212" i="8" s="1"/>
  <c r="X212" i="8"/>
  <c r="V212" i="8"/>
  <c r="V214" i="8"/>
  <c r="U214" i="8"/>
  <c r="T214" i="8"/>
  <c r="S214" i="8"/>
  <c r="W214" i="8"/>
  <c r="R214" i="8"/>
  <c r="Q214" i="8"/>
  <c r="P214" i="8"/>
  <c r="Y225" i="8"/>
  <c r="X225" i="8"/>
  <c r="V225" i="8"/>
  <c r="R225" i="8"/>
  <c r="Y257" i="8"/>
  <c r="X278" i="8"/>
  <c r="W278" i="8"/>
  <c r="T278" i="8"/>
  <c r="R278" i="8"/>
  <c r="Y278" i="8"/>
  <c r="V278" i="8"/>
  <c r="Q278" i="8"/>
  <c r="X282" i="8"/>
  <c r="U282" i="8"/>
  <c r="Z291" i="8"/>
  <c r="M291" i="8" s="1"/>
  <c r="Y291" i="8"/>
  <c r="W291" i="8"/>
  <c r="X298" i="8"/>
  <c r="R298" i="8"/>
  <c r="Z315" i="8"/>
  <c r="U315" i="8"/>
  <c r="R315" i="8"/>
  <c r="X315" i="8"/>
  <c r="Q315" i="8"/>
  <c r="O5" i="8"/>
  <c r="V10" i="8"/>
  <c r="AM10" i="8"/>
  <c r="Z15" i="8"/>
  <c r="M15" i="8" s="1"/>
  <c r="O17" i="8"/>
  <c r="V22" i="8"/>
  <c r="AM22" i="8"/>
  <c r="Z27" i="8"/>
  <c r="O29" i="8"/>
  <c r="Y32" i="8"/>
  <c r="V34" i="8"/>
  <c r="AM34" i="8"/>
  <c r="X38" i="8"/>
  <c r="W38" i="8"/>
  <c r="V38" i="8"/>
  <c r="AM38" i="8"/>
  <c r="X42" i="8"/>
  <c r="W42" i="8"/>
  <c r="V42" i="8"/>
  <c r="AM42" i="8"/>
  <c r="X46" i="8"/>
  <c r="W46" i="8"/>
  <c r="V46" i="8"/>
  <c r="AM46" i="8"/>
  <c r="X50" i="8"/>
  <c r="W50" i="8"/>
  <c r="V50" i="8"/>
  <c r="AM50" i="8"/>
  <c r="X54" i="8"/>
  <c r="W54" i="8"/>
  <c r="V54" i="8"/>
  <c r="AM54" i="8"/>
  <c r="X58" i="8"/>
  <c r="W58" i="8"/>
  <c r="V58" i="8"/>
  <c r="AM58" i="8"/>
  <c r="X62" i="8"/>
  <c r="W62" i="8"/>
  <c r="V62" i="8"/>
  <c r="AM62" i="8"/>
  <c r="X66" i="8"/>
  <c r="W66" i="8"/>
  <c r="V66" i="8"/>
  <c r="AM66" i="8"/>
  <c r="X70" i="8"/>
  <c r="W70" i="8"/>
  <c r="V70" i="8"/>
  <c r="AM70" i="8"/>
  <c r="X74" i="8"/>
  <c r="W74" i="8"/>
  <c r="V74" i="8"/>
  <c r="AM74" i="8"/>
  <c r="U79" i="8"/>
  <c r="T79" i="8"/>
  <c r="S79" i="8"/>
  <c r="Z85" i="8"/>
  <c r="M85" i="8" s="1"/>
  <c r="Y85" i="8"/>
  <c r="U86" i="8"/>
  <c r="W86" i="8"/>
  <c r="V86" i="8"/>
  <c r="T86" i="8"/>
  <c r="AM86" i="8"/>
  <c r="Z90" i="8"/>
  <c r="M90" i="8" s="1"/>
  <c r="Y105" i="8"/>
  <c r="X105" i="8"/>
  <c r="W105" i="8"/>
  <c r="V105" i="8"/>
  <c r="U105" i="8"/>
  <c r="Z107" i="8"/>
  <c r="Y107" i="8"/>
  <c r="X107" i="8"/>
  <c r="W107" i="8"/>
  <c r="Y126" i="8"/>
  <c r="W132" i="8"/>
  <c r="V132" i="8"/>
  <c r="U132" i="8"/>
  <c r="Y132" i="8"/>
  <c r="X132" i="8"/>
  <c r="T132" i="8"/>
  <c r="S132" i="8"/>
  <c r="R132" i="8"/>
  <c r="AM132" i="8"/>
  <c r="X134" i="8"/>
  <c r="S137" i="8"/>
  <c r="X137" i="8"/>
  <c r="W137" i="8"/>
  <c r="V137" i="8"/>
  <c r="U137" i="8"/>
  <c r="T137" i="8"/>
  <c r="M138" i="8"/>
  <c r="V140" i="8"/>
  <c r="Z149" i="8"/>
  <c r="M149" i="8" s="1"/>
  <c r="W159" i="8"/>
  <c r="V165" i="8"/>
  <c r="U165" i="8"/>
  <c r="S165" i="8"/>
  <c r="R165" i="8"/>
  <c r="Q165" i="8"/>
  <c r="W165" i="8"/>
  <c r="T165" i="8"/>
  <c r="P165" i="8"/>
  <c r="O165" i="8"/>
  <c r="AM165" i="8"/>
  <c r="W166" i="8"/>
  <c r="X170" i="8"/>
  <c r="Y172" i="8"/>
  <c r="M174" i="8"/>
  <c r="Y180" i="8"/>
  <c r="R182" i="8"/>
  <c r="Q182" i="8"/>
  <c r="P182" i="8"/>
  <c r="U182" i="8"/>
  <c r="S182" i="8"/>
  <c r="O182" i="8"/>
  <c r="Z182" i="8"/>
  <c r="M182" i="8" s="1"/>
  <c r="Y182" i="8"/>
  <c r="X182" i="8"/>
  <c r="W182" i="8"/>
  <c r="V182" i="8"/>
  <c r="AM182" i="8"/>
  <c r="V190" i="8"/>
  <c r="R198" i="8"/>
  <c r="Q198" i="8"/>
  <c r="P198" i="8"/>
  <c r="U198" i="8"/>
  <c r="S198" i="8"/>
  <c r="O198" i="8"/>
  <c r="V198" i="8"/>
  <c r="T198" i="8"/>
  <c r="AM198" i="8"/>
  <c r="S211" i="8"/>
  <c r="O211" i="8"/>
  <c r="R211" i="8"/>
  <c r="Q211" i="8"/>
  <c r="P211" i="8"/>
  <c r="Y211" i="8"/>
  <c r="X211" i="8"/>
  <c r="W211" i="8"/>
  <c r="V211" i="8"/>
  <c r="U211" i="8"/>
  <c r="T211" i="8"/>
  <c r="AM211" i="8"/>
  <c r="U220" i="8"/>
  <c r="S220" i="8"/>
  <c r="R220" i="8"/>
  <c r="Q220" i="8"/>
  <c r="M224" i="8"/>
  <c r="X226" i="8"/>
  <c r="W226" i="8"/>
  <c r="Z232" i="8"/>
  <c r="Y232" i="8"/>
  <c r="R232" i="8"/>
  <c r="O232" i="8"/>
  <c r="Q232" i="8"/>
  <c r="P232" i="8"/>
  <c r="S232" i="8"/>
  <c r="X232" i="8"/>
  <c r="W232" i="8"/>
  <c r="V232" i="8"/>
  <c r="U232" i="8"/>
  <c r="T232" i="8"/>
  <c r="AM232" i="8"/>
  <c r="P276" i="8"/>
  <c r="Z276" i="8"/>
  <c r="M276" i="8" s="1"/>
  <c r="Q276" i="8"/>
  <c r="V276" i="8"/>
  <c r="S276" i="8"/>
  <c r="R276" i="8"/>
  <c r="Y276" i="8"/>
  <c r="X276" i="8"/>
  <c r="U276" i="8"/>
  <c r="T276" i="8"/>
  <c r="O276" i="8"/>
  <c r="AM276" i="8"/>
  <c r="P296" i="8"/>
  <c r="Z296" i="8"/>
  <c r="M296" i="8" s="1"/>
  <c r="Y296" i="8"/>
  <c r="X296" i="8"/>
  <c r="V296" i="8"/>
  <c r="W296" i="8"/>
  <c r="U296" i="8"/>
  <c r="O296" i="8"/>
  <c r="Q296" i="8"/>
  <c r="AM296" i="8"/>
  <c r="AM15" i="8"/>
  <c r="AM27" i="8"/>
  <c r="AM91" i="8"/>
  <c r="V139" i="8"/>
  <c r="S139" i="8"/>
  <c r="Q139" i="8"/>
  <c r="P139" i="8"/>
  <c r="O139" i="8"/>
  <c r="W139" i="8"/>
  <c r="U139" i="8"/>
  <c r="T139" i="8"/>
  <c r="R139" i="8"/>
  <c r="AM139" i="8"/>
  <c r="S144" i="8"/>
  <c r="Z144" i="8"/>
  <c r="M144" i="8" s="1"/>
  <c r="Y144" i="8"/>
  <c r="X144" i="8"/>
  <c r="W144" i="8"/>
  <c r="M145" i="8"/>
  <c r="S156" i="8"/>
  <c r="Z156" i="8"/>
  <c r="M156" i="8" s="1"/>
  <c r="Y156" i="8"/>
  <c r="X156" i="8"/>
  <c r="T158" i="8"/>
  <c r="Z188" i="8"/>
  <c r="M188" i="8" s="1"/>
  <c r="V188" i="8"/>
  <c r="U188" i="8"/>
  <c r="W190" i="8"/>
  <c r="Z200" i="8"/>
  <c r="M200" i="8" s="1"/>
  <c r="T205" i="8"/>
  <c r="M215" i="8"/>
  <c r="Y236" i="8"/>
  <c r="W236" i="8"/>
  <c r="V236" i="8"/>
  <c r="X236" i="8"/>
  <c r="U236" i="8"/>
  <c r="T236" i="8"/>
  <c r="R236" i="8"/>
  <c r="T257" i="8"/>
  <c r="W257" i="8"/>
  <c r="U257" i="8"/>
  <c r="Q257" i="8"/>
  <c r="V257" i="8"/>
  <c r="S257" i="8"/>
  <c r="P257" i="8"/>
  <c r="O257" i="8"/>
  <c r="X257" i="8"/>
  <c r="R257" i="8"/>
  <c r="AM257" i="8"/>
  <c r="W259" i="8"/>
  <c r="R259" i="8"/>
  <c r="Q259" i="8"/>
  <c r="P274" i="8"/>
  <c r="Z274" i="8"/>
  <c r="M274" i="8" s="1"/>
  <c r="Y274" i="8"/>
  <c r="W274" i="8"/>
  <c r="V274" i="8"/>
  <c r="U274" i="8"/>
  <c r="T274" i="8"/>
  <c r="S274" i="8"/>
  <c r="Q274" i="8"/>
  <c r="O274" i="8"/>
  <c r="R274" i="8"/>
  <c r="AM274" i="8"/>
  <c r="Q279" i="8"/>
  <c r="V8" i="8"/>
  <c r="AM8" i="8"/>
  <c r="O15" i="8"/>
  <c r="V20" i="8"/>
  <c r="AM20" i="8"/>
  <c r="V32" i="8"/>
  <c r="AM32" i="8"/>
  <c r="U91" i="8"/>
  <c r="T91" i="8"/>
  <c r="S91" i="8"/>
  <c r="M107" i="8"/>
  <c r="W126" i="8"/>
  <c r="U126" i="8"/>
  <c r="T126" i="8"/>
  <c r="S126" i="8"/>
  <c r="R126" i="8"/>
  <c r="Q126" i="8"/>
  <c r="P126" i="8"/>
  <c r="AM126" i="8"/>
  <c r="Y128" i="8"/>
  <c r="Y134" i="8"/>
  <c r="W134" i="8"/>
  <c r="V134" i="8"/>
  <c r="U134" i="8"/>
  <c r="P134" i="8"/>
  <c r="O134" i="8"/>
  <c r="AM134" i="8"/>
  <c r="Y146" i="8"/>
  <c r="Q149" i="8"/>
  <c r="X149" i="8"/>
  <c r="W149" i="8"/>
  <c r="U149" i="8"/>
  <c r="T149" i="8"/>
  <c r="S149" i="8"/>
  <c r="R170" i="8"/>
  <c r="P170" i="8"/>
  <c r="Y170" i="8"/>
  <c r="W170" i="8"/>
  <c r="V170" i="8"/>
  <c r="U170" i="8"/>
  <c r="Q170" i="8"/>
  <c r="O170" i="8"/>
  <c r="AM170" i="8"/>
  <c r="Y184" i="8"/>
  <c r="U205" i="8"/>
  <c r="Z218" i="8"/>
  <c r="U218" i="8"/>
  <c r="Z249" i="8"/>
  <c r="M249" i="8" s="1"/>
  <c r="X249" i="8"/>
  <c r="U249" i="8"/>
  <c r="S249" i="8"/>
  <c r="Q249" i="8"/>
  <c r="P249" i="8"/>
  <c r="R249" i="8"/>
  <c r="W249" i="8"/>
  <c r="V249" i="8"/>
  <c r="Y281" i="8"/>
  <c r="W281" i="8"/>
  <c r="Z281" i="8"/>
  <c r="M281" i="8" s="1"/>
  <c r="U80" i="8"/>
  <c r="AM80" i="8"/>
  <c r="AM87" i="8"/>
  <c r="U92" i="8"/>
  <c r="AM92" i="8"/>
  <c r="AM99" i="8"/>
  <c r="W100" i="8"/>
  <c r="U104" i="8"/>
  <c r="AM104" i="8"/>
  <c r="Y109" i="8"/>
  <c r="AM111" i="8"/>
  <c r="W112" i="8"/>
  <c r="Y114" i="8"/>
  <c r="U116" i="8"/>
  <c r="AM116" i="8"/>
  <c r="Y121" i="8"/>
  <c r="T128" i="8"/>
  <c r="T136" i="8"/>
  <c r="V143" i="8"/>
  <c r="X143" i="8"/>
  <c r="U143" i="8"/>
  <c r="T143" i="8"/>
  <c r="S143" i="8"/>
  <c r="AM143" i="8"/>
  <c r="S145" i="8"/>
  <c r="W146" i="8"/>
  <c r="S147" i="8"/>
  <c r="X158" i="8"/>
  <c r="T159" i="8"/>
  <c r="V160" i="8"/>
  <c r="Z166" i="8"/>
  <c r="M166" i="8" s="1"/>
  <c r="Z172" i="8"/>
  <c r="M172" i="8" s="1"/>
  <c r="T185" i="8"/>
  <c r="X186" i="8"/>
  <c r="U191" i="8"/>
  <c r="Z195" i="8"/>
  <c r="Q202" i="8"/>
  <c r="Y204" i="8"/>
  <c r="Z207" i="8"/>
  <c r="M207" i="8" s="1"/>
  <c r="Z208" i="8"/>
  <c r="M208" i="8" s="1"/>
  <c r="V213" i="8"/>
  <c r="M217" i="8"/>
  <c r="Y231" i="8"/>
  <c r="Y234" i="8"/>
  <c r="O260" i="8"/>
  <c r="Y305" i="8"/>
  <c r="X100" i="8"/>
  <c r="Z102" i="8"/>
  <c r="M102" i="8" s="1"/>
  <c r="Z109" i="8"/>
  <c r="M109" i="8" s="1"/>
  <c r="X112" i="8"/>
  <c r="Z121" i="8"/>
  <c r="M121" i="8" s="1"/>
  <c r="W124" i="8"/>
  <c r="U124" i="8"/>
  <c r="AM124" i="8"/>
  <c r="X128" i="8"/>
  <c r="X136" i="8"/>
  <c r="T145" i="8"/>
  <c r="X146" i="8"/>
  <c r="T147" i="8"/>
  <c r="Z154" i="8"/>
  <c r="M154" i="8" s="1"/>
  <c r="Y158" i="8"/>
  <c r="U159" i="8"/>
  <c r="X160" i="8"/>
  <c r="M175" i="8"/>
  <c r="Y185" i="8"/>
  <c r="Y186" i="8"/>
  <c r="X189" i="8"/>
  <c r="W189" i="8"/>
  <c r="V189" i="8"/>
  <c r="U189" i="8"/>
  <c r="S189" i="8"/>
  <c r="R189" i="8"/>
  <c r="Q189" i="8"/>
  <c r="AM189" i="8"/>
  <c r="R190" i="8"/>
  <c r="Q190" i="8"/>
  <c r="P190" i="8"/>
  <c r="U190" i="8"/>
  <c r="S190" i="8"/>
  <c r="O190" i="8"/>
  <c r="AM190" i="8"/>
  <c r="Y192" i="8"/>
  <c r="M199" i="8"/>
  <c r="R202" i="8"/>
  <c r="O209" i="8"/>
  <c r="X218" i="8"/>
  <c r="X221" i="8"/>
  <c r="M235" i="8"/>
  <c r="Z251" i="8"/>
  <c r="M251" i="8" s="1"/>
  <c r="Z252" i="8"/>
  <c r="M252" i="8" s="1"/>
  <c r="W252" i="8"/>
  <c r="U252" i="8"/>
  <c r="R252" i="8"/>
  <c r="O252" i="8"/>
  <c r="V252" i="8"/>
  <c r="T252" i="8"/>
  <c r="Q252" i="8"/>
  <c r="P252" i="8"/>
  <c r="AM252" i="8"/>
  <c r="W260" i="8"/>
  <c r="Y265" i="8"/>
  <c r="Z269" i="8"/>
  <c r="M269" i="8" s="1"/>
  <c r="W287" i="8"/>
  <c r="X294" i="8"/>
  <c r="W294" i="8"/>
  <c r="V294" i="8"/>
  <c r="U294" i="8"/>
  <c r="T294" i="8"/>
  <c r="U78" i="8"/>
  <c r="AM78" i="8"/>
  <c r="AM85" i="8"/>
  <c r="U90" i="8"/>
  <c r="AM90" i="8"/>
  <c r="AM97" i="8"/>
  <c r="U102" i="8"/>
  <c r="AM102" i="8"/>
  <c r="AM109" i="8"/>
  <c r="U114" i="8"/>
  <c r="AM114" i="8"/>
  <c r="AM121" i="8"/>
  <c r="AM127" i="8"/>
  <c r="M134" i="8"/>
  <c r="Z142" i="8"/>
  <c r="M142" i="8" s="1"/>
  <c r="V157" i="8"/>
  <c r="Z157" i="8"/>
  <c r="M157" i="8" s="1"/>
  <c r="X157" i="8"/>
  <c r="W157" i="8"/>
  <c r="U157" i="8"/>
  <c r="AM157" i="8"/>
  <c r="Z191" i="8"/>
  <c r="M191" i="8" s="1"/>
  <c r="P204" i="8"/>
  <c r="X204" i="8"/>
  <c r="W204" i="8"/>
  <c r="V204" i="8"/>
  <c r="R204" i="8"/>
  <c r="Q204" i="8"/>
  <c r="O204" i="8"/>
  <c r="AM204" i="8"/>
  <c r="W206" i="8"/>
  <c r="S215" i="8"/>
  <c r="V215" i="8"/>
  <c r="U215" i="8"/>
  <c r="Q215" i="8"/>
  <c r="T215" i="8"/>
  <c r="R215" i="8"/>
  <c r="P215" i="8"/>
  <c r="Z215" i="8"/>
  <c r="Y215" i="8"/>
  <c r="X215" i="8"/>
  <c r="W215" i="8"/>
  <c r="O215" i="8"/>
  <c r="AM215" i="8"/>
  <c r="S231" i="8"/>
  <c r="W231" i="8"/>
  <c r="T231" i="8"/>
  <c r="R231" i="8"/>
  <c r="Q231" i="8"/>
  <c r="O231" i="8"/>
  <c r="X231" i="8"/>
  <c r="V231" i="8"/>
  <c r="U231" i="8"/>
  <c r="P231" i="8"/>
  <c r="AM231" i="8"/>
  <c r="W233" i="8"/>
  <c r="Z241" i="8"/>
  <c r="M241" i="8" s="1"/>
  <c r="V241" i="8"/>
  <c r="U241" i="8"/>
  <c r="W256" i="8"/>
  <c r="Z258" i="8"/>
  <c r="M258" i="8" s="1"/>
  <c r="Q258" i="8"/>
  <c r="O258" i="8"/>
  <c r="Y258" i="8"/>
  <c r="X258" i="8"/>
  <c r="S258" i="8"/>
  <c r="R258" i="8"/>
  <c r="W258" i="8"/>
  <c r="V258" i="8"/>
  <c r="U258" i="8"/>
  <c r="P258" i="8"/>
  <c r="AM258" i="8"/>
  <c r="Z301" i="8"/>
  <c r="M301" i="8" s="1"/>
  <c r="U301" i="8"/>
  <c r="R301" i="8"/>
  <c r="AM135" i="8"/>
  <c r="Y136" i="8"/>
  <c r="W136" i="8"/>
  <c r="V136" i="8"/>
  <c r="U136" i="8"/>
  <c r="AM136" i="8"/>
  <c r="V145" i="8"/>
  <c r="Z145" i="8"/>
  <c r="X145" i="8"/>
  <c r="W145" i="8"/>
  <c r="U145" i="8"/>
  <c r="AM145" i="8"/>
  <c r="P158" i="8"/>
  <c r="U158" i="8"/>
  <c r="S158" i="8"/>
  <c r="R158" i="8"/>
  <c r="Q158" i="8"/>
  <c r="AM158" i="8"/>
  <c r="V159" i="8"/>
  <c r="O159" i="8"/>
  <c r="Z159" i="8"/>
  <c r="M159" i="8" s="1"/>
  <c r="Y159" i="8"/>
  <c r="X159" i="8"/>
  <c r="AM159" i="8"/>
  <c r="X185" i="8"/>
  <c r="W185" i="8"/>
  <c r="V185" i="8"/>
  <c r="U185" i="8"/>
  <c r="S185" i="8"/>
  <c r="R185" i="8"/>
  <c r="Q185" i="8"/>
  <c r="AM185" i="8"/>
  <c r="R186" i="8"/>
  <c r="Q186" i="8"/>
  <c r="P186" i="8"/>
  <c r="U186" i="8"/>
  <c r="S186" i="8"/>
  <c r="O186" i="8"/>
  <c r="AM186" i="8"/>
  <c r="Y188" i="8"/>
  <c r="M195" i="8"/>
  <c r="P202" i="8"/>
  <c r="V202" i="8"/>
  <c r="U202" i="8"/>
  <c r="T202" i="8"/>
  <c r="Z202" i="8"/>
  <c r="M202" i="8" s="1"/>
  <c r="X202" i="8"/>
  <c r="W202" i="8"/>
  <c r="S202" i="8"/>
  <c r="AM202" i="8"/>
  <c r="S209" i="8"/>
  <c r="Y209" i="8"/>
  <c r="Z209" i="8"/>
  <c r="M209" i="8" s="1"/>
  <c r="X209" i="8"/>
  <c r="W209" i="8"/>
  <c r="V209" i="8"/>
  <c r="U209" i="8"/>
  <c r="T209" i="8"/>
  <c r="R209" i="8"/>
  <c r="Q209" i="8"/>
  <c r="AM209" i="8"/>
  <c r="Y213" i="8"/>
  <c r="X213" i="8"/>
  <c r="W213" i="8"/>
  <c r="T213" i="8"/>
  <c r="Q213" i="8"/>
  <c r="P213" i="8"/>
  <c r="W238" i="8"/>
  <c r="V238" i="8"/>
  <c r="P260" i="8"/>
  <c r="Z260" i="8"/>
  <c r="M260" i="8" s="1"/>
  <c r="U260" i="8"/>
  <c r="S260" i="8"/>
  <c r="X260" i="8"/>
  <c r="T260" i="8"/>
  <c r="R260" i="8"/>
  <c r="V260" i="8"/>
  <c r="Q260" i="8"/>
  <c r="AM260" i="8"/>
  <c r="W299" i="8"/>
  <c r="Z299" i="8"/>
  <c r="Y299" i="8"/>
  <c r="R299" i="8"/>
  <c r="Q299" i="8"/>
  <c r="U299" i="8"/>
  <c r="Z305" i="8"/>
  <c r="W305" i="8"/>
  <c r="R305" i="8"/>
  <c r="AM95" i="8"/>
  <c r="U100" i="8"/>
  <c r="AM100" i="8"/>
  <c r="AM107" i="8"/>
  <c r="U112" i="8"/>
  <c r="AM112" i="8"/>
  <c r="AM119" i="8"/>
  <c r="W128" i="8"/>
  <c r="V128" i="8"/>
  <c r="U128" i="8"/>
  <c r="AM128" i="8"/>
  <c r="AM131" i="8"/>
  <c r="P146" i="8"/>
  <c r="U146" i="8"/>
  <c r="S146" i="8"/>
  <c r="R146" i="8"/>
  <c r="Q146" i="8"/>
  <c r="AM146" i="8"/>
  <c r="V147" i="8"/>
  <c r="O147" i="8"/>
  <c r="Z147" i="8"/>
  <c r="Y147" i="8"/>
  <c r="X147" i="8"/>
  <c r="AM147" i="8"/>
  <c r="P160" i="8"/>
  <c r="W160" i="8"/>
  <c r="U160" i="8"/>
  <c r="T160" i="8"/>
  <c r="S160" i="8"/>
  <c r="AM160" i="8"/>
  <c r="Z187" i="8"/>
  <c r="V245" i="8"/>
  <c r="X256" i="8"/>
  <c r="Y270" i="8"/>
  <c r="S289" i="8"/>
  <c r="U297" i="8"/>
  <c r="W140" i="8"/>
  <c r="Y142" i="8"/>
  <c r="AM144" i="8"/>
  <c r="W152" i="8"/>
  <c r="Y154" i="8"/>
  <c r="AM156" i="8"/>
  <c r="W164" i="8"/>
  <c r="Y166" i="8"/>
  <c r="W176" i="8"/>
  <c r="W180" i="8"/>
  <c r="W184" i="8"/>
  <c r="W188" i="8"/>
  <c r="W192" i="8"/>
  <c r="W196" i="8"/>
  <c r="V199" i="8"/>
  <c r="Y199" i="8"/>
  <c r="X199" i="8"/>
  <c r="W199" i="8"/>
  <c r="AM199" i="8"/>
  <c r="V205" i="8"/>
  <c r="R205" i="8"/>
  <c r="Q205" i="8"/>
  <c r="P205" i="8"/>
  <c r="AM205" i="8"/>
  <c r="X207" i="8"/>
  <c r="V208" i="8"/>
  <c r="V216" i="8"/>
  <c r="V217" i="8"/>
  <c r="V218" i="8"/>
  <c r="Q222" i="8"/>
  <c r="Z222" i="8"/>
  <c r="X222" i="8"/>
  <c r="W222" i="8"/>
  <c r="S233" i="8"/>
  <c r="Y243" i="8"/>
  <c r="X243" i="8"/>
  <c r="Z243" i="8"/>
  <c r="M243" i="8" s="1"/>
  <c r="P245" i="8"/>
  <c r="Z248" i="8"/>
  <c r="M248" i="8" s="1"/>
  <c r="S248" i="8"/>
  <c r="Q248" i="8"/>
  <c r="T248" i="8"/>
  <c r="O248" i="8"/>
  <c r="Y248" i="8"/>
  <c r="X248" i="8"/>
  <c r="V248" i="8"/>
  <c r="U248" i="8"/>
  <c r="AM248" i="8"/>
  <c r="Z254" i="8"/>
  <c r="M254" i="8" s="1"/>
  <c r="Y254" i="8"/>
  <c r="W254" i="8"/>
  <c r="V254" i="8"/>
  <c r="U254" i="8"/>
  <c r="R254" i="8"/>
  <c r="Q254" i="8"/>
  <c r="O254" i="8"/>
  <c r="X254" i="8"/>
  <c r="T254" i="8"/>
  <c r="S254" i="8"/>
  <c r="AM254" i="8"/>
  <c r="X262" i="8"/>
  <c r="P265" i="8"/>
  <c r="U268" i="8"/>
  <c r="S270" i="8"/>
  <c r="Q275" i="8"/>
  <c r="P277" i="8"/>
  <c r="Y283" i="8"/>
  <c r="W283" i="8"/>
  <c r="S283" i="8"/>
  <c r="R283" i="8"/>
  <c r="T292" i="8"/>
  <c r="R292" i="8"/>
  <c r="Q292" i="8"/>
  <c r="U295" i="8"/>
  <c r="M299" i="8"/>
  <c r="V306" i="8"/>
  <c r="S306" i="8"/>
  <c r="X140" i="8"/>
  <c r="V149" i="8"/>
  <c r="AM149" i="8"/>
  <c r="X152" i="8"/>
  <c r="V161" i="8"/>
  <c r="AM161" i="8"/>
  <c r="X164" i="8"/>
  <c r="X175" i="8"/>
  <c r="W175" i="8"/>
  <c r="V175" i="8"/>
  <c r="AM175" i="8"/>
  <c r="X176" i="8"/>
  <c r="X179" i="8"/>
  <c r="W179" i="8"/>
  <c r="V179" i="8"/>
  <c r="AM179" i="8"/>
  <c r="X180" i="8"/>
  <c r="X183" i="8"/>
  <c r="W183" i="8"/>
  <c r="V183" i="8"/>
  <c r="AM183" i="8"/>
  <c r="X184" i="8"/>
  <c r="X187" i="8"/>
  <c r="W187" i="8"/>
  <c r="V187" i="8"/>
  <c r="AM187" i="8"/>
  <c r="X188" i="8"/>
  <c r="X191" i="8"/>
  <c r="W191" i="8"/>
  <c r="V191" i="8"/>
  <c r="AM191" i="8"/>
  <c r="X192" i="8"/>
  <c r="X195" i="8"/>
  <c r="W195" i="8"/>
  <c r="V195" i="8"/>
  <c r="AM195" i="8"/>
  <c r="X196" i="8"/>
  <c r="P206" i="8"/>
  <c r="Z206" i="8"/>
  <c r="Y206" i="8"/>
  <c r="X206" i="8"/>
  <c r="AM206" i="8"/>
  <c r="Y207" i="8"/>
  <c r="W208" i="8"/>
  <c r="W216" i="8"/>
  <c r="W217" i="8"/>
  <c r="W218" i="8"/>
  <c r="Y221" i="8"/>
  <c r="M223" i="8"/>
  <c r="V233" i="8"/>
  <c r="W237" i="8"/>
  <c r="V237" i="8"/>
  <c r="Z237" i="8"/>
  <c r="M237" i="8" s="1"/>
  <c r="U237" i="8"/>
  <c r="S237" i="8"/>
  <c r="Q245" i="8"/>
  <c r="S256" i="8"/>
  <c r="O279" i="8"/>
  <c r="V280" i="8"/>
  <c r="R280" i="8"/>
  <c r="Q280" i="8"/>
  <c r="X288" i="8"/>
  <c r="W288" i="8"/>
  <c r="Y288" i="8"/>
  <c r="V288" i="8"/>
  <c r="U288" i="8"/>
  <c r="T288" i="8"/>
  <c r="Q297" i="8"/>
  <c r="M305" i="8"/>
  <c r="V308" i="8"/>
  <c r="S308" i="8"/>
  <c r="W308" i="8"/>
  <c r="W310" i="8"/>
  <c r="Z313" i="8"/>
  <c r="M313" i="8" s="1"/>
  <c r="Y313" i="8"/>
  <c r="Y140" i="8"/>
  <c r="AM142" i="8"/>
  <c r="O149" i="8"/>
  <c r="Y152" i="8"/>
  <c r="AM154" i="8"/>
  <c r="O161" i="8"/>
  <c r="Y164" i="8"/>
  <c r="AM166" i="8"/>
  <c r="X169" i="8"/>
  <c r="V169" i="8"/>
  <c r="AM169" i="8"/>
  <c r="R172" i="8"/>
  <c r="P172" i="8"/>
  <c r="AM172" i="8"/>
  <c r="P200" i="8"/>
  <c r="T200" i="8"/>
  <c r="S200" i="8"/>
  <c r="R200" i="8"/>
  <c r="AM200" i="8"/>
  <c r="Z221" i="8"/>
  <c r="M221" i="8" s="1"/>
  <c r="R242" i="8"/>
  <c r="V265" i="8"/>
  <c r="T265" i="8"/>
  <c r="Z265" i="8"/>
  <c r="M265" i="8" s="1"/>
  <c r="X265" i="8"/>
  <c r="W265" i="8"/>
  <c r="R265" i="8"/>
  <c r="Q265" i="8"/>
  <c r="U265" i="8"/>
  <c r="S265" i="8"/>
  <c r="O265" i="8"/>
  <c r="AM265" i="8"/>
  <c r="P270" i="8"/>
  <c r="Z270" i="8"/>
  <c r="M270" i="8" s="1"/>
  <c r="Q270" i="8"/>
  <c r="X270" i="8"/>
  <c r="U270" i="8"/>
  <c r="T270" i="8"/>
  <c r="W270" i="8"/>
  <c r="V270" i="8"/>
  <c r="R270" i="8"/>
  <c r="O270" i="8"/>
  <c r="AM270" i="8"/>
  <c r="V277" i="8"/>
  <c r="T277" i="8"/>
  <c r="Z277" i="8"/>
  <c r="M277" i="8" s="1"/>
  <c r="X277" i="8"/>
  <c r="Q277" i="8"/>
  <c r="Y277" i="8"/>
  <c r="W277" i="8"/>
  <c r="S277" i="8"/>
  <c r="R277" i="8"/>
  <c r="O277" i="8"/>
  <c r="AM277" i="8"/>
  <c r="V312" i="8"/>
  <c r="U312" i="8"/>
  <c r="W312" i="8"/>
  <c r="S312" i="8"/>
  <c r="V207" i="8"/>
  <c r="T207" i="8"/>
  <c r="S207" i="8"/>
  <c r="R207" i="8"/>
  <c r="AM207" i="8"/>
  <c r="Y216" i="8"/>
  <c r="Q216" i="8"/>
  <c r="P216" i="8"/>
  <c r="Z216" i="8"/>
  <c r="M216" i="8" s="1"/>
  <c r="S216" i="8"/>
  <c r="R216" i="8"/>
  <c r="O216" i="8"/>
  <c r="AM216" i="8"/>
  <c r="S217" i="8"/>
  <c r="Y217" i="8"/>
  <c r="X217" i="8"/>
  <c r="U217" i="8"/>
  <c r="O217" i="8"/>
  <c r="AM217" i="8"/>
  <c r="V220" i="8"/>
  <c r="T233" i="8"/>
  <c r="U233" i="8"/>
  <c r="Y233" i="8"/>
  <c r="Z233" i="8"/>
  <c r="M233" i="8" s="1"/>
  <c r="X233" i="8"/>
  <c r="P233" i="8"/>
  <c r="O233" i="8"/>
  <c r="AM233" i="8"/>
  <c r="W234" i="8"/>
  <c r="V234" i="8"/>
  <c r="W272" i="8"/>
  <c r="W295" i="8"/>
  <c r="X299" i="8"/>
  <c r="V303" i="8"/>
  <c r="T303" i="8"/>
  <c r="S303" i="8"/>
  <c r="Q303" i="8"/>
  <c r="O303" i="8"/>
  <c r="Y303" i="8"/>
  <c r="U303" i="8"/>
  <c r="R303" i="8"/>
  <c r="X303" i="8"/>
  <c r="W303" i="8"/>
  <c r="Z303" i="8"/>
  <c r="M303" i="8" s="1"/>
  <c r="P303" i="8"/>
  <c r="AM303" i="8"/>
  <c r="V307" i="8"/>
  <c r="T307" i="8"/>
  <c r="S307" i="8"/>
  <c r="U307" i="8"/>
  <c r="Q307" i="8"/>
  <c r="P307" i="8"/>
  <c r="Z307" i="8"/>
  <c r="M307" i="8" s="1"/>
  <c r="W307" i="8"/>
  <c r="R307" i="8"/>
  <c r="X307" i="8"/>
  <c r="O307" i="8"/>
  <c r="AM307" i="8"/>
  <c r="R316" i="8"/>
  <c r="AM140" i="8"/>
  <c r="AM152" i="8"/>
  <c r="AM164" i="8"/>
  <c r="R176" i="8"/>
  <c r="Q176" i="8"/>
  <c r="P176" i="8"/>
  <c r="AM176" i="8"/>
  <c r="R180" i="8"/>
  <c r="Q180" i="8"/>
  <c r="P180" i="8"/>
  <c r="AM180" i="8"/>
  <c r="R184" i="8"/>
  <c r="Q184" i="8"/>
  <c r="P184" i="8"/>
  <c r="AM184" i="8"/>
  <c r="R188" i="8"/>
  <c r="Q188" i="8"/>
  <c r="P188" i="8"/>
  <c r="AM188" i="8"/>
  <c r="R192" i="8"/>
  <c r="Q192" i="8"/>
  <c r="P192" i="8"/>
  <c r="AM192" i="8"/>
  <c r="R196" i="8"/>
  <c r="Q196" i="8"/>
  <c r="P196" i="8"/>
  <c r="AM196" i="8"/>
  <c r="Y201" i="8"/>
  <c r="M206" i="8"/>
  <c r="Y208" i="8"/>
  <c r="Q208" i="8"/>
  <c r="P208" i="8"/>
  <c r="O208" i="8"/>
  <c r="AM208" i="8"/>
  <c r="Y218" i="8"/>
  <c r="T218" i="8"/>
  <c r="S218" i="8"/>
  <c r="P218" i="8"/>
  <c r="AM218" i="8"/>
  <c r="M222" i="8"/>
  <c r="Z224" i="8"/>
  <c r="M227" i="8"/>
  <c r="P239" i="8"/>
  <c r="U239" i="8"/>
  <c r="Q239" i="8"/>
  <c r="Z239" i="8"/>
  <c r="M239" i="8" s="1"/>
  <c r="Y239" i="8"/>
  <c r="W239" i="8"/>
  <c r="V239" i="8"/>
  <c r="S239" i="8"/>
  <c r="R239" i="8"/>
  <c r="U242" i="8"/>
  <c r="Q242" i="8"/>
  <c r="Z245" i="8"/>
  <c r="M245" i="8" s="1"/>
  <c r="Y245" i="8"/>
  <c r="X245" i="8"/>
  <c r="S245" i="8"/>
  <c r="R245" i="8"/>
  <c r="M255" i="8"/>
  <c r="Z256" i="8"/>
  <c r="M256" i="8" s="1"/>
  <c r="O256" i="8"/>
  <c r="Y256" i="8"/>
  <c r="U256" i="8"/>
  <c r="R256" i="8"/>
  <c r="Q256" i="8"/>
  <c r="V256" i="8"/>
  <c r="T256" i="8"/>
  <c r="P256" i="8"/>
  <c r="AM256" i="8"/>
  <c r="Y259" i="8"/>
  <c r="X268" i="8"/>
  <c r="T268" i="8"/>
  <c r="S268" i="8"/>
  <c r="Q268" i="8"/>
  <c r="V279" i="8"/>
  <c r="T279" i="8"/>
  <c r="P279" i="8"/>
  <c r="Y279" i="8"/>
  <c r="X279" i="8"/>
  <c r="Z279" i="8"/>
  <c r="M279" i="8" s="1"/>
  <c r="W279" i="8"/>
  <c r="S279" i="8"/>
  <c r="R279" i="8"/>
  <c r="AM279" i="8"/>
  <c r="V287" i="8"/>
  <c r="T287" i="8"/>
  <c r="U287" i="8"/>
  <c r="R287" i="8"/>
  <c r="S287" i="8"/>
  <c r="O287" i="8"/>
  <c r="Z287" i="8"/>
  <c r="M287" i="8" s="1"/>
  <c r="Y287" i="8"/>
  <c r="Q287" i="8"/>
  <c r="P287" i="8"/>
  <c r="AM287" i="8"/>
  <c r="V297" i="8"/>
  <c r="T297" i="8"/>
  <c r="S297" i="8"/>
  <c r="W297" i="8"/>
  <c r="R297" i="8"/>
  <c r="Y297" i="8"/>
  <c r="X297" i="8"/>
  <c r="P297" i="8"/>
  <c r="O297" i="8"/>
  <c r="AM297" i="8"/>
  <c r="V203" i="8"/>
  <c r="AM203" i="8"/>
  <c r="Y212" i="8"/>
  <c r="W212" i="8"/>
  <c r="S212" i="8"/>
  <c r="AM212" i="8"/>
  <c r="S225" i="8"/>
  <c r="Z225" i="8"/>
  <c r="M225" i="8" s="1"/>
  <c r="W225" i="8"/>
  <c r="U225" i="8"/>
  <c r="T225" i="8"/>
  <c r="P225" i="8"/>
  <c r="AM225" i="8"/>
  <c r="Y226" i="8"/>
  <c r="U226" i="8"/>
  <c r="R226" i="8"/>
  <c r="S226" i="8"/>
  <c r="Q226" i="8"/>
  <c r="AM226" i="8"/>
  <c r="Y228" i="8"/>
  <c r="X228" i="8"/>
  <c r="U228" i="8"/>
  <c r="W228" i="8"/>
  <c r="AM228" i="8"/>
  <c r="Z247" i="8"/>
  <c r="M247" i="8" s="1"/>
  <c r="U247" i="8"/>
  <c r="S247" i="8"/>
  <c r="P251" i="8"/>
  <c r="W251" i="8"/>
  <c r="S251" i="8"/>
  <c r="R251" i="8"/>
  <c r="X251" i="8"/>
  <c r="V251" i="8"/>
  <c r="Q251" i="8"/>
  <c r="T255" i="8"/>
  <c r="U255" i="8"/>
  <c r="R255" i="8"/>
  <c r="Y255" i="8"/>
  <c r="V255" i="8"/>
  <c r="S255" i="8"/>
  <c r="Q255" i="8"/>
  <c r="P255" i="8"/>
  <c r="AM255" i="8"/>
  <c r="V264" i="8"/>
  <c r="T264" i="8"/>
  <c r="S264" i="8"/>
  <c r="P266" i="8"/>
  <c r="Z266" i="8"/>
  <c r="M266" i="8" s="1"/>
  <c r="U266" i="8"/>
  <c r="S266" i="8"/>
  <c r="V266" i="8"/>
  <c r="Q266" i="8"/>
  <c r="O266" i="8"/>
  <c r="Y266" i="8"/>
  <c r="X266" i="8"/>
  <c r="T266" i="8"/>
  <c r="R266" i="8"/>
  <c r="AM266" i="8"/>
  <c r="V311" i="8"/>
  <c r="T311" i="8"/>
  <c r="S311" i="8"/>
  <c r="X311" i="8"/>
  <c r="U311" i="8"/>
  <c r="R311" i="8"/>
  <c r="Z311" i="8"/>
  <c r="M311" i="8" s="1"/>
  <c r="Q311" i="8"/>
  <c r="P311" i="8"/>
  <c r="W311" i="8"/>
  <c r="O311" i="8"/>
  <c r="AM311" i="8"/>
  <c r="S219" i="8"/>
  <c r="P219" i="8"/>
  <c r="O219" i="8"/>
  <c r="Y219" i="8"/>
  <c r="AM219" i="8"/>
  <c r="Y220" i="8"/>
  <c r="X220" i="8"/>
  <c r="Z220" i="8"/>
  <c r="W220" i="8"/>
  <c r="T220" i="8"/>
  <c r="AM220" i="8"/>
  <c r="Y224" i="8"/>
  <c r="R224" i="8"/>
  <c r="O224" i="8"/>
  <c r="X224" i="8"/>
  <c r="W224" i="8"/>
  <c r="T224" i="8"/>
  <c r="AM224" i="8"/>
  <c r="M232" i="8"/>
  <c r="U259" i="8"/>
  <c r="P262" i="8"/>
  <c r="Z262" i="8"/>
  <c r="M262" i="8" s="1"/>
  <c r="Y262" i="8"/>
  <c r="W262" i="8"/>
  <c r="Q262" i="8"/>
  <c r="U262" i="8"/>
  <c r="T262" i="8"/>
  <c r="R262" i="8"/>
  <c r="O262" i="8"/>
  <c r="AM262" i="8"/>
  <c r="Z263" i="8"/>
  <c r="M263" i="8" s="1"/>
  <c r="S263" i="8"/>
  <c r="Q263" i="8"/>
  <c r="P272" i="8"/>
  <c r="Z272" i="8"/>
  <c r="M272" i="8" s="1"/>
  <c r="U272" i="8"/>
  <c r="S272" i="8"/>
  <c r="R272" i="8"/>
  <c r="Y272" i="8"/>
  <c r="X272" i="8"/>
  <c r="V272" i="8"/>
  <c r="T272" i="8"/>
  <c r="AM272" i="8"/>
  <c r="Z273" i="8"/>
  <c r="M273" i="8" s="1"/>
  <c r="W273" i="8"/>
  <c r="U273" i="8"/>
  <c r="R273" i="8"/>
  <c r="Q273" i="8"/>
  <c r="V275" i="8"/>
  <c r="T275" i="8"/>
  <c r="U275" i="8"/>
  <c r="R275" i="8"/>
  <c r="Z275" i="8"/>
  <c r="M275" i="8" s="1"/>
  <c r="W275" i="8"/>
  <c r="S275" i="8"/>
  <c r="Y275" i="8"/>
  <c r="X275" i="8"/>
  <c r="P275" i="8"/>
  <c r="O275" i="8"/>
  <c r="AM275" i="8"/>
  <c r="X285" i="8"/>
  <c r="S285" i="8"/>
  <c r="U289" i="8"/>
  <c r="V304" i="8"/>
  <c r="S304" i="8"/>
  <c r="R304" i="8"/>
  <c r="X304" i="8"/>
  <c r="U304" i="8"/>
  <c r="T304" i="8"/>
  <c r="Q316" i="8"/>
  <c r="P316" i="8"/>
  <c r="Z316" i="8"/>
  <c r="M316" i="8" s="1"/>
  <c r="Y316" i="8"/>
  <c r="X316" i="8"/>
  <c r="W316" i="8"/>
  <c r="V316" i="8"/>
  <c r="U316" i="8"/>
  <c r="T316" i="8"/>
  <c r="S316" i="8"/>
  <c r="AM316" i="8"/>
  <c r="V201" i="8"/>
  <c r="AM201" i="8"/>
  <c r="M218" i="8"/>
  <c r="S221" i="8"/>
  <c r="T221" i="8"/>
  <c r="V221" i="8"/>
  <c r="U221" i="8"/>
  <c r="P221" i="8"/>
  <c r="AM221" i="8"/>
  <c r="Y240" i="8"/>
  <c r="X240" i="8"/>
  <c r="T240" i="8"/>
  <c r="S240" i="8"/>
  <c r="W244" i="8"/>
  <c r="V244" i="8"/>
  <c r="W250" i="8"/>
  <c r="S259" i="8"/>
  <c r="P259" i="8"/>
  <c r="V269" i="8"/>
  <c r="T269" i="8"/>
  <c r="U269" i="8"/>
  <c r="R269" i="8"/>
  <c r="Y269" i="8"/>
  <c r="X269" i="8"/>
  <c r="W269" i="8"/>
  <c r="S269" i="8"/>
  <c r="P269" i="8"/>
  <c r="O269" i="8"/>
  <c r="AM269" i="8"/>
  <c r="Y282" i="8"/>
  <c r="W282" i="8"/>
  <c r="V282" i="8"/>
  <c r="V295" i="8"/>
  <c r="T295" i="8"/>
  <c r="S295" i="8"/>
  <c r="Z295" i="8"/>
  <c r="M295" i="8" s="1"/>
  <c r="Y295" i="8"/>
  <c r="X295" i="8"/>
  <c r="AM295" i="8"/>
  <c r="P298" i="8"/>
  <c r="Z298" i="8"/>
  <c r="M298" i="8" s="1"/>
  <c r="Y298" i="8"/>
  <c r="S298" i="8"/>
  <c r="Q298" i="8"/>
  <c r="W298" i="8"/>
  <c r="V298" i="8"/>
  <c r="U298" i="8"/>
  <c r="T298" i="8"/>
  <c r="O298" i="8"/>
  <c r="AM298" i="8"/>
  <c r="P306" i="8"/>
  <c r="Z306" i="8"/>
  <c r="M306" i="8" s="1"/>
  <c r="Y306" i="8"/>
  <c r="W306" i="8"/>
  <c r="U306" i="8"/>
  <c r="T306" i="8"/>
  <c r="X306" i="8"/>
  <c r="R306" i="8"/>
  <c r="Q306" i="8"/>
  <c r="AM306" i="8"/>
  <c r="Y309" i="8"/>
  <c r="X309" i="8"/>
  <c r="Y290" i="8"/>
  <c r="M297" i="8"/>
  <c r="S213" i="8"/>
  <c r="AM213" i="8"/>
  <c r="Y222" i="8"/>
  <c r="O222" i="8"/>
  <c r="AM222" i="8"/>
  <c r="M226" i="8"/>
  <c r="S227" i="8"/>
  <c r="P227" i="8"/>
  <c r="Z227" i="8"/>
  <c r="AM227" i="8"/>
  <c r="V291" i="8"/>
  <c r="T291" i="8"/>
  <c r="P291" i="8"/>
  <c r="X291" i="8"/>
  <c r="S291" i="8"/>
  <c r="R291" i="8"/>
  <c r="AM291" i="8"/>
  <c r="P292" i="8"/>
  <c r="Z292" i="8"/>
  <c r="M292" i="8" s="1"/>
  <c r="Y292" i="8"/>
  <c r="W292" i="8"/>
  <c r="S292" i="8"/>
  <c r="O292" i="8"/>
  <c r="AM292" i="8"/>
  <c r="V293" i="8"/>
  <c r="T293" i="8"/>
  <c r="U293" i="8"/>
  <c r="R293" i="8"/>
  <c r="P293" i="8"/>
  <c r="AM293" i="8"/>
  <c r="V301" i="8"/>
  <c r="T301" i="8"/>
  <c r="S301" i="8"/>
  <c r="Y301" i="8"/>
  <c r="W301" i="8"/>
  <c r="X301" i="8"/>
  <c r="Q301" i="8"/>
  <c r="P301" i="8"/>
  <c r="AM301" i="8"/>
  <c r="V310" i="8"/>
  <c r="U310" i="8"/>
  <c r="R310" i="8"/>
  <c r="Q310" i="8"/>
  <c r="V314" i="8"/>
  <c r="U314" i="8"/>
  <c r="M315" i="8"/>
  <c r="V289" i="8"/>
  <c r="T289" i="8"/>
  <c r="Z289" i="8"/>
  <c r="M289" i="8" s="1"/>
  <c r="X289" i="8"/>
  <c r="Y289" i="8"/>
  <c r="W289" i="8"/>
  <c r="AM289" i="8"/>
  <c r="W290" i="8"/>
  <c r="X313" i="8"/>
  <c r="U313" i="8"/>
  <c r="O227" i="8"/>
  <c r="Z234" i="8"/>
  <c r="M234" i="8" s="1"/>
  <c r="Q234" i="8"/>
  <c r="O234" i="8"/>
  <c r="X234" i="8"/>
  <c r="U234" i="8"/>
  <c r="AM234" i="8"/>
  <c r="T235" i="8"/>
  <c r="Y235" i="8"/>
  <c r="W235" i="8"/>
  <c r="S235" i="8"/>
  <c r="P235" i="8"/>
  <c r="O235" i="8"/>
  <c r="AM235" i="8"/>
  <c r="Z238" i="8"/>
  <c r="M238" i="8" s="1"/>
  <c r="U238" i="8"/>
  <c r="S238" i="8"/>
  <c r="X238" i="8"/>
  <c r="T238" i="8"/>
  <c r="R238" i="8"/>
  <c r="AM238" i="8"/>
  <c r="Z242" i="8"/>
  <c r="M242" i="8" s="1"/>
  <c r="Y242" i="8"/>
  <c r="W242" i="8"/>
  <c r="X242" i="8"/>
  <c r="T242" i="8"/>
  <c r="S242" i="8"/>
  <c r="AM242" i="8"/>
  <c r="T243" i="8"/>
  <c r="U243" i="8"/>
  <c r="R243" i="8"/>
  <c r="W243" i="8"/>
  <c r="Q243" i="8"/>
  <c r="P243" i="8"/>
  <c r="AM243" i="8"/>
  <c r="Z244" i="8"/>
  <c r="M244" i="8" s="1"/>
  <c r="O244" i="8"/>
  <c r="Y244" i="8"/>
  <c r="S244" i="8"/>
  <c r="P244" i="8"/>
  <c r="AM244" i="8"/>
  <c r="V281" i="8"/>
  <c r="T281" i="8"/>
  <c r="U281" i="8"/>
  <c r="R281" i="8"/>
  <c r="X281" i="8"/>
  <c r="Q281" i="8"/>
  <c r="P281" i="8"/>
  <c r="AM281" i="8"/>
  <c r="P284" i="8"/>
  <c r="Z284" i="8"/>
  <c r="M284" i="8" s="1"/>
  <c r="U284" i="8"/>
  <c r="S284" i="8"/>
  <c r="Y284" i="8"/>
  <c r="X284" i="8"/>
  <c r="AM284" i="8"/>
  <c r="V285" i="8"/>
  <c r="T285" i="8"/>
  <c r="P285" i="8"/>
  <c r="Z285" i="8"/>
  <c r="M285" i="8" s="1"/>
  <c r="W285" i="8"/>
  <c r="U285" i="8"/>
  <c r="AM285" i="8"/>
  <c r="V290" i="8"/>
  <c r="X305" i="8"/>
  <c r="U305" i="8"/>
  <c r="P305" i="8"/>
  <c r="P308" i="8"/>
  <c r="Z308" i="8"/>
  <c r="M308" i="8" s="1"/>
  <c r="Y308" i="8"/>
  <c r="R308" i="8"/>
  <c r="O308" i="8"/>
  <c r="X308" i="8"/>
  <c r="U308" i="8"/>
  <c r="T308" i="8"/>
  <c r="AM308" i="8"/>
  <c r="Z309" i="8"/>
  <c r="M309" i="8" s="1"/>
  <c r="W309" i="8"/>
  <c r="Q309" i="8"/>
  <c r="P309" i="8"/>
  <c r="R213" i="8"/>
  <c r="M214" i="8"/>
  <c r="Y214" i="8"/>
  <c r="AM214" i="8"/>
  <c r="R222" i="8"/>
  <c r="S223" i="8"/>
  <c r="W223" i="8"/>
  <c r="AM223" i="8"/>
  <c r="Q227" i="8"/>
  <c r="M228" i="8"/>
  <c r="T241" i="8"/>
  <c r="R241" i="8"/>
  <c r="P241" i="8"/>
  <c r="Y241" i="8"/>
  <c r="X241" i="8"/>
  <c r="AM241" i="8"/>
  <c r="T247" i="8"/>
  <c r="Y247" i="8"/>
  <c r="W247" i="8"/>
  <c r="V247" i="8"/>
  <c r="R247" i="8"/>
  <c r="Q247" i="8"/>
  <c r="AM247" i="8"/>
  <c r="P280" i="8"/>
  <c r="Z280" i="8"/>
  <c r="M280" i="8" s="1"/>
  <c r="Y280" i="8"/>
  <c r="W280" i="8"/>
  <c r="X280" i="8"/>
  <c r="T280" i="8"/>
  <c r="S280" i="8"/>
  <c r="AM280" i="8"/>
  <c r="P282" i="8"/>
  <c r="Z282" i="8"/>
  <c r="M282" i="8" s="1"/>
  <c r="Q282" i="8"/>
  <c r="T282" i="8"/>
  <c r="O282" i="8"/>
  <c r="AM282" i="8"/>
  <c r="M293" i="8"/>
  <c r="R314" i="8"/>
  <c r="Z236" i="8"/>
  <c r="M236" i="8" s="1"/>
  <c r="S236" i="8"/>
  <c r="Q236" i="8"/>
  <c r="AM236" i="8"/>
  <c r="Z240" i="8"/>
  <c r="M240" i="8" s="1"/>
  <c r="W240" i="8"/>
  <c r="U240" i="8"/>
  <c r="AM240" i="8"/>
  <c r="P278" i="8"/>
  <c r="Z278" i="8"/>
  <c r="M278" i="8" s="1"/>
  <c r="U278" i="8"/>
  <c r="S278" i="8"/>
  <c r="AM278" i="8"/>
  <c r="V283" i="8"/>
  <c r="T283" i="8"/>
  <c r="Z283" i="8"/>
  <c r="M283" i="8" s="1"/>
  <c r="X283" i="8"/>
  <c r="AM283" i="8"/>
  <c r="P288" i="8"/>
  <c r="Z288" i="8"/>
  <c r="M288" i="8" s="1"/>
  <c r="Q288" i="8"/>
  <c r="AM288" i="8"/>
  <c r="T245" i="8"/>
  <c r="W245" i="8"/>
  <c r="U245" i="8"/>
  <c r="AM245" i="8"/>
  <c r="T253" i="8"/>
  <c r="R253" i="8"/>
  <c r="P253" i="8"/>
  <c r="AM253" i="8"/>
  <c r="V263" i="8"/>
  <c r="T263" i="8"/>
  <c r="U263" i="8"/>
  <c r="R263" i="8"/>
  <c r="AM263" i="8"/>
  <c r="P268" i="8"/>
  <c r="Z268" i="8"/>
  <c r="M268" i="8" s="1"/>
  <c r="Y268" i="8"/>
  <c r="W268" i="8"/>
  <c r="AM268" i="8"/>
  <c r="V273" i="8"/>
  <c r="T273" i="8"/>
  <c r="P273" i="8"/>
  <c r="AM273" i="8"/>
  <c r="P294" i="8"/>
  <c r="Z294" i="8"/>
  <c r="M294" i="8" s="1"/>
  <c r="Y294" i="8"/>
  <c r="Q294" i="8"/>
  <c r="AM294" i="8"/>
  <c r="P236" i="8"/>
  <c r="Y237" i="8"/>
  <c r="P240" i="8"/>
  <c r="Z246" i="8"/>
  <c r="M246" i="8" s="1"/>
  <c r="Q246" i="8"/>
  <c r="O246" i="8"/>
  <c r="AM246" i="8"/>
  <c r="Z250" i="8"/>
  <c r="M250" i="8" s="1"/>
  <c r="U250" i="8"/>
  <c r="S250" i="8"/>
  <c r="AM250" i="8"/>
  <c r="V259" i="8"/>
  <c r="T259" i="8"/>
  <c r="Z259" i="8"/>
  <c r="M259" i="8" s="1"/>
  <c r="X259" i="8"/>
  <c r="AM259" i="8"/>
  <c r="P264" i="8"/>
  <c r="Z264" i="8"/>
  <c r="M264" i="8" s="1"/>
  <c r="Q264" i="8"/>
  <c r="AM264" i="8"/>
  <c r="O278" i="8"/>
  <c r="O283" i="8"/>
  <c r="R288" i="8"/>
  <c r="P290" i="8"/>
  <c r="Z290" i="8"/>
  <c r="M290" i="8" s="1"/>
  <c r="U290" i="8"/>
  <c r="S290" i="8"/>
  <c r="AM290" i="8"/>
  <c r="V299" i="8"/>
  <c r="T299" i="8"/>
  <c r="S299" i="8"/>
  <c r="O299" i="8"/>
  <c r="AM299" i="8"/>
  <c r="P312" i="8"/>
  <c r="Z312" i="8"/>
  <c r="M312" i="8" s="1"/>
  <c r="Y312" i="8"/>
  <c r="T312" i="8"/>
  <c r="R312" i="8"/>
  <c r="Q312" i="8"/>
  <c r="AM312" i="8"/>
  <c r="W313" i="8"/>
  <c r="V313" i="8"/>
  <c r="T313" i="8"/>
  <c r="S313" i="8"/>
  <c r="P313" i="8"/>
  <c r="AM313" i="8"/>
  <c r="Q314" i="8"/>
  <c r="P314" i="8"/>
  <c r="Z314" i="8"/>
  <c r="M314" i="8" s="1"/>
  <c r="Y314" i="8"/>
  <c r="O314" i="8"/>
  <c r="AM314" i="8"/>
  <c r="P304" i="8"/>
  <c r="Z304" i="8"/>
  <c r="M304" i="8" s="1"/>
  <c r="Y304" i="8"/>
  <c r="AM304" i="8"/>
  <c r="T239" i="8"/>
  <c r="AM239" i="8"/>
  <c r="T251" i="8"/>
  <c r="AM251" i="8"/>
  <c r="V309" i="8"/>
  <c r="T309" i="8"/>
  <c r="S309" i="8"/>
  <c r="AM309" i="8"/>
  <c r="W315" i="8"/>
  <c r="V315" i="8"/>
  <c r="T315" i="8"/>
  <c r="S315" i="8"/>
  <c r="AM315" i="8"/>
  <c r="T237" i="8"/>
  <c r="AM237" i="8"/>
  <c r="T249" i="8"/>
  <c r="AM249" i="8"/>
  <c r="O304" i="8"/>
  <c r="V305" i="8"/>
  <c r="T305" i="8"/>
  <c r="S305" i="8"/>
  <c r="AM305" i="8"/>
  <c r="P310" i="8"/>
  <c r="Z310" i="8"/>
  <c r="M310" i="8" s="1"/>
  <c r="Y310" i="8"/>
  <c r="AM310" i="8"/>
  <c r="W34" i="7"/>
  <c r="V34" i="7"/>
  <c r="Z34" i="7"/>
  <c r="M34" i="7" s="1"/>
  <c r="Y34" i="7"/>
  <c r="X34" i="7"/>
  <c r="Q34" i="7"/>
  <c r="S34" i="7"/>
  <c r="R34" i="7"/>
  <c r="P34" i="7"/>
  <c r="O34" i="7"/>
  <c r="U4" i="7"/>
  <c r="U18" i="7"/>
  <c r="M23" i="7"/>
  <c r="Q37" i="7"/>
  <c r="P37" i="7"/>
  <c r="Z37" i="7"/>
  <c r="M37" i="7" s="1"/>
  <c r="Y37" i="7"/>
  <c r="X37" i="7"/>
  <c r="S37" i="7"/>
  <c r="W37" i="7"/>
  <c r="V37" i="7"/>
  <c r="U37" i="7"/>
  <c r="T37" i="7"/>
  <c r="R37" i="7"/>
  <c r="O37" i="7"/>
  <c r="U56" i="7"/>
  <c r="T56" i="7"/>
  <c r="R56" i="7"/>
  <c r="Z56" i="7"/>
  <c r="M56" i="7" s="1"/>
  <c r="Y56" i="7"/>
  <c r="Q56" i="7"/>
  <c r="P56" i="7"/>
  <c r="U70" i="7"/>
  <c r="T70" i="7"/>
  <c r="S70" i="7"/>
  <c r="Q111" i="7"/>
  <c r="P111" i="7"/>
  <c r="Z111" i="7"/>
  <c r="U111" i="7"/>
  <c r="V4" i="7"/>
  <c r="V6" i="7"/>
  <c r="T10" i="7"/>
  <c r="V17" i="7"/>
  <c r="Y18" i="7"/>
  <c r="V19" i="7"/>
  <c r="T24" i="7"/>
  <c r="W30" i="7"/>
  <c r="V30" i="7"/>
  <c r="R30" i="7"/>
  <c r="P30" i="7"/>
  <c r="O30" i="7"/>
  <c r="U30" i="7"/>
  <c r="X30" i="7"/>
  <c r="T30" i="7"/>
  <c r="S30" i="7"/>
  <c r="Q30" i="7"/>
  <c r="AM30" i="7"/>
  <c r="Z39" i="7"/>
  <c r="M39" i="7" s="1"/>
  <c r="T48" i="7"/>
  <c r="Y81" i="7"/>
  <c r="X81" i="7"/>
  <c r="P81" i="7"/>
  <c r="O81" i="7"/>
  <c r="S81" i="7"/>
  <c r="R81" i="7"/>
  <c r="Q81" i="7"/>
  <c r="V81" i="7"/>
  <c r="U81" i="7"/>
  <c r="T81" i="7"/>
  <c r="AM81" i="7"/>
  <c r="W84" i="7"/>
  <c r="V88" i="7"/>
  <c r="P100" i="7"/>
  <c r="W117" i="7"/>
  <c r="T117" i="7"/>
  <c r="S117" i="7"/>
  <c r="R117" i="7"/>
  <c r="Q117" i="7"/>
  <c r="T120" i="7"/>
  <c r="S120" i="7"/>
  <c r="Z120" i="7"/>
  <c r="M120" i="7" s="1"/>
  <c r="Y120" i="7"/>
  <c r="P120" i="7"/>
  <c r="X120" i="7"/>
  <c r="W120" i="7"/>
  <c r="V120" i="7"/>
  <c r="U120" i="7"/>
  <c r="R120" i="7"/>
  <c r="Q120" i="7"/>
  <c r="Y152" i="7"/>
  <c r="X316" i="7"/>
  <c r="W316" i="7"/>
  <c r="S316" i="7"/>
  <c r="V316" i="7"/>
  <c r="Y316" i="7"/>
  <c r="U316" i="7"/>
  <c r="T316" i="7"/>
  <c r="R316" i="7"/>
  <c r="AJ1" i="7"/>
  <c r="X5" i="7"/>
  <c r="Z8" i="7"/>
  <c r="M8" i="7" s="1"/>
  <c r="X8" i="7"/>
  <c r="W8" i="7"/>
  <c r="Q8" i="7"/>
  <c r="Y8" i="7"/>
  <c r="V8" i="7"/>
  <c r="U8" i="7"/>
  <c r="T8" i="7"/>
  <c r="S8" i="7"/>
  <c r="R8" i="7"/>
  <c r="S12" i="7"/>
  <c r="T21" i="7"/>
  <c r="R21" i="7"/>
  <c r="Q21" i="7"/>
  <c r="W21" i="7"/>
  <c r="X21" i="7"/>
  <c r="V21" i="7"/>
  <c r="U21" i="7"/>
  <c r="S21" i="7"/>
  <c r="P21" i="7"/>
  <c r="O21" i="7"/>
  <c r="AM37" i="7"/>
  <c r="M71" i="7"/>
  <c r="W72" i="7"/>
  <c r="V72" i="7"/>
  <c r="R72" i="7"/>
  <c r="Q72" i="7"/>
  <c r="P72" i="7"/>
  <c r="O72" i="7"/>
  <c r="U72" i="7"/>
  <c r="S72" i="7"/>
  <c r="Z72" i="7"/>
  <c r="M72" i="7" s="1"/>
  <c r="Z79" i="7"/>
  <c r="M79" i="7" s="1"/>
  <c r="U88" i="7"/>
  <c r="S113" i="7"/>
  <c r="R113" i="7"/>
  <c r="U113" i="7"/>
  <c r="Z4" i="7"/>
  <c r="X4" i="7"/>
  <c r="W4" i="7"/>
  <c r="Q4" i="7"/>
  <c r="S4" i="7"/>
  <c r="R4" i="7"/>
  <c r="P4" i="7"/>
  <c r="O4" i="7"/>
  <c r="AA1" i="7"/>
  <c r="Y4" i="7"/>
  <c r="AM4" i="7"/>
  <c r="Z14" i="7"/>
  <c r="M14" i="7" s="1"/>
  <c r="X14" i="7"/>
  <c r="W14" i="7"/>
  <c r="Q14" i="7"/>
  <c r="Y14" i="7"/>
  <c r="V14" i="7"/>
  <c r="U14" i="7"/>
  <c r="T14" i="7"/>
  <c r="S14" i="7"/>
  <c r="R14" i="7"/>
  <c r="AM14" i="7"/>
  <c r="S18" i="7"/>
  <c r="U24" i="7"/>
  <c r="T27" i="7"/>
  <c r="R27" i="7"/>
  <c r="Q27" i="7"/>
  <c r="W27" i="7"/>
  <c r="X27" i="7"/>
  <c r="V27" i="7"/>
  <c r="U27" i="7"/>
  <c r="S27" i="7"/>
  <c r="P27" i="7"/>
  <c r="O27" i="7"/>
  <c r="AM27" i="7"/>
  <c r="U44" i="7"/>
  <c r="T44" i="7"/>
  <c r="R44" i="7"/>
  <c r="Z44" i="7"/>
  <c r="M44" i="7" s="1"/>
  <c r="Y44" i="7"/>
  <c r="Q44" i="7"/>
  <c r="P44" i="7"/>
  <c r="U58" i="7"/>
  <c r="T58" i="7"/>
  <c r="S58" i="7"/>
  <c r="M59" i="7"/>
  <c r="W60" i="7"/>
  <c r="V60" i="7"/>
  <c r="R60" i="7"/>
  <c r="Q60" i="7"/>
  <c r="P60" i="7"/>
  <c r="O60" i="7"/>
  <c r="U60" i="7"/>
  <c r="S60" i="7"/>
  <c r="Z60" i="7"/>
  <c r="M60" i="7" s="1"/>
  <c r="AM60" i="7"/>
  <c r="T131" i="7"/>
  <c r="S131" i="7"/>
  <c r="P131" i="7"/>
  <c r="M142" i="7"/>
  <c r="Y146" i="7"/>
  <c r="X146" i="7"/>
  <c r="W146" i="7"/>
  <c r="S146" i="7"/>
  <c r="R146" i="7"/>
  <c r="Q146" i="7"/>
  <c r="W150" i="7"/>
  <c r="V150" i="7"/>
  <c r="T38" i="7"/>
  <c r="R38" i="7"/>
  <c r="Z38" i="7"/>
  <c r="Y38" i="7"/>
  <c r="U38" i="7"/>
  <c r="Q38" i="7"/>
  <c r="P38" i="7"/>
  <c r="AM39" i="7"/>
  <c r="V39" i="7"/>
  <c r="U50" i="7"/>
  <c r="T50" i="7"/>
  <c r="R50" i="7"/>
  <c r="Z50" i="7"/>
  <c r="M50" i="7" s="1"/>
  <c r="Y50" i="7"/>
  <c r="Q50" i="7"/>
  <c r="P50" i="7"/>
  <c r="U64" i="7"/>
  <c r="T64" i="7"/>
  <c r="S64" i="7"/>
  <c r="M65" i="7"/>
  <c r="W66" i="7"/>
  <c r="V66" i="7"/>
  <c r="R66" i="7"/>
  <c r="Q66" i="7"/>
  <c r="P66" i="7"/>
  <c r="O66" i="7"/>
  <c r="U66" i="7"/>
  <c r="S66" i="7"/>
  <c r="Z66" i="7"/>
  <c r="M66" i="7" s="1"/>
  <c r="AM66" i="7"/>
  <c r="S103" i="7"/>
  <c r="S110" i="7"/>
  <c r="R110" i="7"/>
  <c r="X110" i="7"/>
  <c r="W110" i="7"/>
  <c r="AM110" i="7"/>
  <c r="T110" i="7"/>
  <c r="Q110" i="7"/>
  <c r="P110" i="7"/>
  <c r="O110" i="7"/>
  <c r="Y110" i="7"/>
  <c r="V110" i="7"/>
  <c r="Y224" i="7"/>
  <c r="X224" i="7"/>
  <c r="U5" i="7"/>
  <c r="U6" i="7"/>
  <c r="T9" i="7"/>
  <c r="R9" i="7"/>
  <c r="Q9" i="7"/>
  <c r="W9" i="7"/>
  <c r="X9" i="7"/>
  <c r="V9" i="7"/>
  <c r="U9" i="7"/>
  <c r="S9" i="7"/>
  <c r="P9" i="7"/>
  <c r="O9" i="7"/>
  <c r="AM9" i="7"/>
  <c r="M11" i="7"/>
  <c r="Y15" i="7"/>
  <c r="U19" i="7"/>
  <c r="Z22" i="7"/>
  <c r="M22" i="7" s="1"/>
  <c r="X22" i="7"/>
  <c r="W22" i="7"/>
  <c r="Q22" i="7"/>
  <c r="S22" i="7"/>
  <c r="R22" i="7"/>
  <c r="P22" i="7"/>
  <c r="O22" i="7"/>
  <c r="Y22" i="7"/>
  <c r="AM22" i="7"/>
  <c r="T28" i="7"/>
  <c r="T52" i="7"/>
  <c r="U63" i="7"/>
  <c r="AM69" i="7"/>
  <c r="V69" i="7"/>
  <c r="R70" i="7"/>
  <c r="U76" i="7"/>
  <c r="T76" i="7"/>
  <c r="X78" i="7"/>
  <c r="W78" i="7"/>
  <c r="V78" i="7"/>
  <c r="U78" i="7"/>
  <c r="T78" i="7"/>
  <c r="Q78" i="7"/>
  <c r="Z101" i="7"/>
  <c r="T103" i="7"/>
  <c r="M107" i="7"/>
  <c r="X119" i="7"/>
  <c r="W119" i="7"/>
  <c r="V119" i="7"/>
  <c r="T119" i="7"/>
  <c r="Q119" i="7"/>
  <c r="P119" i="7"/>
  <c r="R145" i="7"/>
  <c r="Y145" i="7"/>
  <c r="X145" i="7"/>
  <c r="W145" i="7"/>
  <c r="Y166" i="7"/>
  <c r="Z166" i="7"/>
  <c r="M166" i="7" s="1"/>
  <c r="X166" i="7"/>
  <c r="AH1" i="7"/>
  <c r="Y6" i="7"/>
  <c r="V7" i="7"/>
  <c r="T12" i="7"/>
  <c r="Z19" i="7"/>
  <c r="M19" i="7" s="1"/>
  <c r="S25" i="7"/>
  <c r="U28" i="7"/>
  <c r="U52" i="7"/>
  <c r="S52" i="7"/>
  <c r="M53" i="7"/>
  <c r="W54" i="7"/>
  <c r="V54" i="7"/>
  <c r="R54" i="7"/>
  <c r="Q54" i="7"/>
  <c r="P54" i="7"/>
  <c r="O54" i="7"/>
  <c r="U54" i="7"/>
  <c r="S54" i="7"/>
  <c r="Z54" i="7"/>
  <c r="M54" i="7" s="1"/>
  <c r="AM54" i="7"/>
  <c r="Z63" i="7"/>
  <c r="M63" i="7" s="1"/>
  <c r="T72" i="7"/>
  <c r="W83" i="7"/>
  <c r="V83" i="7"/>
  <c r="T84" i="7"/>
  <c r="U91" i="7"/>
  <c r="T91" i="7"/>
  <c r="O8" i="7"/>
  <c r="M17" i="7"/>
  <c r="Y21" i="7"/>
  <c r="U51" i="7"/>
  <c r="U84" i="7"/>
  <c r="R134" i="7"/>
  <c r="Q134" i="7"/>
  <c r="U141" i="7"/>
  <c r="X141" i="7"/>
  <c r="W141" i="7"/>
  <c r="V141" i="7"/>
  <c r="Y141" i="7"/>
  <c r="T141" i="7"/>
  <c r="S141" i="7"/>
  <c r="R141" i="7"/>
  <c r="Q141" i="7"/>
  <c r="P141" i="7"/>
  <c r="O141" i="7"/>
  <c r="AM141" i="7"/>
  <c r="Z157" i="7"/>
  <c r="M157" i="7" s="1"/>
  <c r="S157" i="7"/>
  <c r="Q157" i="7"/>
  <c r="Y157" i="7"/>
  <c r="X157" i="7"/>
  <c r="W157" i="7"/>
  <c r="V157" i="7"/>
  <c r="T157" i="7"/>
  <c r="S169" i="7"/>
  <c r="Z169" i="7"/>
  <c r="M169" i="7" s="1"/>
  <c r="X169" i="7"/>
  <c r="W169" i="7"/>
  <c r="T169" i="7"/>
  <c r="R169" i="7"/>
  <c r="X227" i="7"/>
  <c r="V227" i="7"/>
  <c r="U227" i="7"/>
  <c r="T227" i="7"/>
  <c r="S227" i="7"/>
  <c r="Q227" i="7"/>
  <c r="Z227" i="7"/>
  <c r="M227" i="7" s="1"/>
  <c r="R227" i="7"/>
  <c r="U74" i="7"/>
  <c r="T74" i="7"/>
  <c r="R74" i="7"/>
  <c r="Z74" i="7"/>
  <c r="Y74" i="7"/>
  <c r="Q74" i="7"/>
  <c r="P74" i="7"/>
  <c r="U86" i="7"/>
  <c r="T86" i="7"/>
  <c r="P86" i="7"/>
  <c r="Y86" i="7"/>
  <c r="Y93" i="7"/>
  <c r="X93" i="7"/>
  <c r="V93" i="7"/>
  <c r="U93" i="7"/>
  <c r="Z93" i="7"/>
  <c r="W93" i="7"/>
  <c r="T93" i="7"/>
  <c r="S93" i="7"/>
  <c r="R93" i="7"/>
  <c r="Q93" i="7"/>
  <c r="P93" i="7"/>
  <c r="O93" i="7"/>
  <c r="AM93" i="7"/>
  <c r="M99" i="7"/>
  <c r="S100" i="7"/>
  <c r="R100" i="7"/>
  <c r="W100" i="7"/>
  <c r="V100" i="7"/>
  <c r="Z100" i="7"/>
  <c r="Y100" i="7"/>
  <c r="X100" i="7"/>
  <c r="U100" i="7"/>
  <c r="T100" i="7"/>
  <c r="O100" i="7"/>
  <c r="AM100" i="7"/>
  <c r="S104" i="7"/>
  <c r="R104" i="7"/>
  <c r="U104" i="7"/>
  <c r="T104" i="7"/>
  <c r="P104" i="7"/>
  <c r="O104" i="7"/>
  <c r="W104" i="7"/>
  <c r="Y104" i="7"/>
  <c r="X104" i="7"/>
  <c r="V104" i="7"/>
  <c r="Q104" i="7"/>
  <c r="AM104" i="7"/>
  <c r="Z105" i="7"/>
  <c r="M105" i="7" s="1"/>
  <c r="W105" i="7"/>
  <c r="V105" i="7"/>
  <c r="U105" i="7"/>
  <c r="W109" i="7"/>
  <c r="V109" i="7"/>
  <c r="Y178" i="7"/>
  <c r="X178" i="7"/>
  <c r="Z195" i="7"/>
  <c r="M195" i="7" s="1"/>
  <c r="X195" i="7"/>
  <c r="AE1" i="7"/>
  <c r="Z10" i="7"/>
  <c r="M10" i="7" s="1"/>
  <c r="X10" i="7"/>
  <c r="W10" i="7"/>
  <c r="Q10" i="7"/>
  <c r="S10" i="7"/>
  <c r="R10" i="7"/>
  <c r="P10" i="7"/>
  <c r="O10" i="7"/>
  <c r="Y10" i="7"/>
  <c r="AM10" i="7"/>
  <c r="Z20" i="7"/>
  <c r="M20" i="7" s="1"/>
  <c r="X20" i="7"/>
  <c r="W20" i="7"/>
  <c r="Q20" i="7"/>
  <c r="Y20" i="7"/>
  <c r="V20" i="7"/>
  <c r="U20" i="7"/>
  <c r="T20" i="7"/>
  <c r="S20" i="7"/>
  <c r="R20" i="7"/>
  <c r="AM20" i="7"/>
  <c r="V35" i="7"/>
  <c r="T35" i="7"/>
  <c r="Y35" i="7"/>
  <c r="W35" i="7"/>
  <c r="S35" i="7"/>
  <c r="R35" i="7"/>
  <c r="M38" i="7"/>
  <c r="U46" i="7"/>
  <c r="S46" i="7"/>
  <c r="M47" i="7"/>
  <c r="W48" i="7"/>
  <c r="V48" i="7"/>
  <c r="R48" i="7"/>
  <c r="Q48" i="7"/>
  <c r="P48" i="7"/>
  <c r="O48" i="7"/>
  <c r="U48" i="7"/>
  <c r="S48" i="7"/>
  <c r="Z48" i="7"/>
  <c r="M48" i="7" s="1"/>
  <c r="AM48" i="7"/>
  <c r="S88" i="7"/>
  <c r="R88" i="7"/>
  <c r="O88" i="7"/>
  <c r="T88" i="7"/>
  <c r="Q88" i="7"/>
  <c r="P88" i="7"/>
  <c r="W88" i="7"/>
  <c r="Y88" i="7"/>
  <c r="AM88" i="7"/>
  <c r="Y95" i="7"/>
  <c r="X95" i="7"/>
  <c r="O95" i="7"/>
  <c r="T95" i="7"/>
  <c r="S95" i="7"/>
  <c r="R95" i="7"/>
  <c r="Q95" i="7"/>
  <c r="P95" i="7"/>
  <c r="W95" i="7"/>
  <c r="Z95" i="7"/>
  <c r="M95" i="7" s="1"/>
  <c r="AM95" i="7"/>
  <c r="X128" i="7"/>
  <c r="W128" i="7"/>
  <c r="M132" i="7"/>
  <c r="Z144" i="7"/>
  <c r="M144" i="7" s="1"/>
  <c r="Y144" i="7"/>
  <c r="X144" i="7"/>
  <c r="U62" i="7"/>
  <c r="T62" i="7"/>
  <c r="R62" i="7"/>
  <c r="Z62" i="7"/>
  <c r="M62" i="7" s="1"/>
  <c r="Y62" i="7"/>
  <c r="Q62" i="7"/>
  <c r="P62" i="7"/>
  <c r="X66" i="7"/>
  <c r="S108" i="7"/>
  <c r="R108" i="7"/>
  <c r="Q108" i="7"/>
  <c r="P108" i="7"/>
  <c r="Z108" i="7"/>
  <c r="Y108" i="7"/>
  <c r="X108" i="7"/>
  <c r="W108" i="7"/>
  <c r="V108" i="7"/>
  <c r="U108" i="7"/>
  <c r="T108" i="7"/>
  <c r="O108" i="7"/>
  <c r="AM108" i="7"/>
  <c r="Y163" i="7"/>
  <c r="X163" i="7"/>
  <c r="Z185" i="7"/>
  <c r="M185" i="7" s="1"/>
  <c r="T185" i="7"/>
  <c r="S185" i="7"/>
  <c r="M5" i="7"/>
  <c r="AG1" i="7"/>
  <c r="Z16" i="7"/>
  <c r="M16" i="7" s="1"/>
  <c r="X16" i="7"/>
  <c r="W16" i="7"/>
  <c r="Q16" i="7"/>
  <c r="S16" i="7"/>
  <c r="R16" i="7"/>
  <c r="P16" i="7"/>
  <c r="O16" i="7"/>
  <c r="Y16" i="7"/>
  <c r="AM16" i="7"/>
  <c r="Z26" i="7"/>
  <c r="M26" i="7" s="1"/>
  <c r="X26" i="7"/>
  <c r="W26" i="7"/>
  <c r="Q26" i="7"/>
  <c r="Y26" i="7"/>
  <c r="V26" i="7"/>
  <c r="U26" i="7"/>
  <c r="T26" i="7"/>
  <c r="S26" i="7"/>
  <c r="R26" i="7"/>
  <c r="AM26" i="7"/>
  <c r="T32" i="7"/>
  <c r="R32" i="7"/>
  <c r="Q32" i="7"/>
  <c r="P32" i="7"/>
  <c r="AM34" i="7"/>
  <c r="W36" i="7"/>
  <c r="V36" i="7"/>
  <c r="R36" i="7"/>
  <c r="P36" i="7"/>
  <c r="O36" i="7"/>
  <c r="U36" i="7"/>
  <c r="Z36" i="7"/>
  <c r="M36" i="7" s="1"/>
  <c r="Y36" i="7"/>
  <c r="X36" i="7"/>
  <c r="T36" i="7"/>
  <c r="S36" i="7"/>
  <c r="Q36" i="7"/>
  <c r="AM36" i="7"/>
  <c r="S80" i="7"/>
  <c r="R80" i="7"/>
  <c r="U80" i="7"/>
  <c r="T80" i="7"/>
  <c r="V80" i="7"/>
  <c r="Q80" i="7"/>
  <c r="P80" i="7"/>
  <c r="O80" i="7"/>
  <c r="Y80" i="7"/>
  <c r="X80" i="7"/>
  <c r="AM80" i="7"/>
  <c r="X98" i="7"/>
  <c r="W98" i="7"/>
  <c r="V98" i="7"/>
  <c r="U98" i="7"/>
  <c r="Y5" i="7"/>
  <c r="U12" i="7"/>
  <c r="T15" i="7"/>
  <c r="R15" i="7"/>
  <c r="Q15" i="7"/>
  <c r="W15" i="7"/>
  <c r="X15" i="7"/>
  <c r="V15" i="7"/>
  <c r="U15" i="7"/>
  <c r="S15" i="7"/>
  <c r="P15" i="7"/>
  <c r="O15" i="7"/>
  <c r="AM15" i="7"/>
  <c r="U25" i="7"/>
  <c r="U68" i="7"/>
  <c r="T68" i="7"/>
  <c r="R68" i="7"/>
  <c r="Z68" i="7"/>
  <c r="Y68" i="7"/>
  <c r="Q68" i="7"/>
  <c r="P68" i="7"/>
  <c r="X72" i="7"/>
  <c r="T105" i="7"/>
  <c r="V113" i="7"/>
  <c r="Y115" i="7"/>
  <c r="X115" i="7"/>
  <c r="Q115" i="7"/>
  <c r="P115" i="7"/>
  <c r="U115" i="7"/>
  <c r="T115" i="7"/>
  <c r="W115" i="7"/>
  <c r="V115" i="7"/>
  <c r="S115" i="7"/>
  <c r="R115" i="7"/>
  <c r="O115" i="7"/>
  <c r="AM115" i="7"/>
  <c r="Y123" i="7"/>
  <c r="X123" i="7"/>
  <c r="W123" i="7"/>
  <c r="V123" i="7"/>
  <c r="T4" i="7"/>
  <c r="Z5" i="7"/>
  <c r="P8" i="7"/>
  <c r="Y12" i="7"/>
  <c r="V13" i="7"/>
  <c r="T18" i="7"/>
  <c r="Z21" i="7"/>
  <c r="M21" i="7" s="1"/>
  <c r="Z25" i="7"/>
  <c r="M25" i="7" s="1"/>
  <c r="Y30" i="7"/>
  <c r="Q33" i="7"/>
  <c r="P33" i="7"/>
  <c r="T33" i="7"/>
  <c r="R33" i="7"/>
  <c r="O33" i="7"/>
  <c r="W33" i="7"/>
  <c r="X33" i="7"/>
  <c r="V33" i="7"/>
  <c r="U33" i="7"/>
  <c r="S33" i="7"/>
  <c r="AM33" i="7"/>
  <c r="U40" i="7"/>
  <c r="S40" i="7"/>
  <c r="M41" i="7"/>
  <c r="W42" i="7"/>
  <c r="V42" i="7"/>
  <c r="R42" i="7"/>
  <c r="Q42" i="7"/>
  <c r="P42" i="7"/>
  <c r="O42" i="7"/>
  <c r="U42" i="7"/>
  <c r="S42" i="7"/>
  <c r="Z42" i="7"/>
  <c r="M42" i="7" s="1"/>
  <c r="AM42" i="7"/>
  <c r="Z51" i="7"/>
  <c r="M51" i="7" s="1"/>
  <c r="T60" i="7"/>
  <c r="Y72" i="7"/>
  <c r="W81" i="7"/>
  <c r="M86" i="7"/>
  <c r="S96" i="7"/>
  <c r="R96" i="7"/>
  <c r="Y96" i="7"/>
  <c r="X96" i="7"/>
  <c r="P96" i="7"/>
  <c r="O96" i="7"/>
  <c r="U96" i="7"/>
  <c r="V96" i="7"/>
  <c r="T96" i="7"/>
  <c r="Q96" i="7"/>
  <c r="AM96" i="7"/>
  <c r="X102" i="7"/>
  <c r="V106" i="7"/>
  <c r="U127" i="7"/>
  <c r="V127" i="7"/>
  <c r="T127" i="7"/>
  <c r="S127" i="7"/>
  <c r="P127" i="7"/>
  <c r="O127" i="7"/>
  <c r="X127" i="7"/>
  <c r="W127" i="7"/>
  <c r="Y127" i="7"/>
  <c r="R127" i="7"/>
  <c r="Q127" i="7"/>
  <c r="AM127" i="7"/>
  <c r="AM154" i="7"/>
  <c r="W166" i="7"/>
  <c r="AM142" i="7"/>
  <c r="Z156" i="7"/>
  <c r="Y156" i="7"/>
  <c r="W156" i="7"/>
  <c r="V156" i="7"/>
  <c r="Z176" i="7"/>
  <c r="M176" i="7" s="1"/>
  <c r="Y176" i="7"/>
  <c r="X176" i="7"/>
  <c r="V176" i="7"/>
  <c r="U176" i="7"/>
  <c r="T176" i="7"/>
  <c r="W176" i="7"/>
  <c r="S196" i="7"/>
  <c r="Z196" i="7"/>
  <c r="R196" i="7"/>
  <c r="Q196" i="7"/>
  <c r="P196" i="7"/>
  <c r="O196" i="7"/>
  <c r="U196" i="7"/>
  <c r="V196" i="7"/>
  <c r="T196" i="7"/>
  <c r="X196" i="7"/>
  <c r="AM196" i="7"/>
  <c r="Q244" i="7"/>
  <c r="P244" i="7"/>
  <c r="Z244" i="7"/>
  <c r="M244" i="7" s="1"/>
  <c r="X244" i="7"/>
  <c r="W244" i="7"/>
  <c r="U244" i="7"/>
  <c r="T244" i="7"/>
  <c r="R244" i="7"/>
  <c r="O244" i="7"/>
  <c r="Y244" i="7"/>
  <c r="V244" i="7"/>
  <c r="AM244" i="7"/>
  <c r="P7" i="7"/>
  <c r="P13" i="7"/>
  <c r="P19" i="7"/>
  <c r="P25" i="7"/>
  <c r="W28" i="7"/>
  <c r="V28" i="7"/>
  <c r="Z28" i="7"/>
  <c r="M28" i="7" s="1"/>
  <c r="Y28" i="7"/>
  <c r="Q28" i="7"/>
  <c r="AM28" i="7"/>
  <c r="Q31" i="7"/>
  <c r="P31" i="7"/>
  <c r="Z31" i="7"/>
  <c r="M31" i="7" s="1"/>
  <c r="Y31" i="7"/>
  <c r="S31" i="7"/>
  <c r="AM31" i="7"/>
  <c r="AM43" i="7"/>
  <c r="Z49" i="7"/>
  <c r="M49" i="7" s="1"/>
  <c r="AM55" i="7"/>
  <c r="AM61" i="7"/>
  <c r="Z67" i="7"/>
  <c r="M67" i="7" s="1"/>
  <c r="Z73" i="7"/>
  <c r="M73" i="7" s="1"/>
  <c r="Y103" i="7"/>
  <c r="X103" i="7"/>
  <c r="W103" i="7"/>
  <c r="V103" i="7"/>
  <c r="R103" i="7"/>
  <c r="Q103" i="7"/>
  <c r="P103" i="7"/>
  <c r="O103" i="7"/>
  <c r="U103" i="7"/>
  <c r="AM103" i="7"/>
  <c r="Z122" i="7"/>
  <c r="M122" i="7" s="1"/>
  <c r="Y122" i="7"/>
  <c r="X122" i="7"/>
  <c r="Y125" i="7"/>
  <c r="X125" i="7"/>
  <c r="T125" i="7"/>
  <c r="Q139" i="7"/>
  <c r="P139" i="7"/>
  <c r="M141" i="7"/>
  <c r="W170" i="7"/>
  <c r="V170" i="7"/>
  <c r="U170" i="7"/>
  <c r="Z170" i="7"/>
  <c r="M170" i="7" s="1"/>
  <c r="Y170" i="7"/>
  <c r="X170" i="7"/>
  <c r="T170" i="7"/>
  <c r="S170" i="7"/>
  <c r="S175" i="7"/>
  <c r="R175" i="7"/>
  <c r="Q175" i="7"/>
  <c r="Z179" i="7"/>
  <c r="M179" i="7" s="1"/>
  <c r="Y179" i="7"/>
  <c r="M192" i="7"/>
  <c r="V220" i="7"/>
  <c r="U220" i="7"/>
  <c r="S220" i="7"/>
  <c r="O220" i="7"/>
  <c r="W220" i="7"/>
  <c r="T220" i="7"/>
  <c r="R220" i="7"/>
  <c r="Q220" i="7"/>
  <c r="X220" i="7"/>
  <c r="P220" i="7"/>
  <c r="Y220" i="7"/>
  <c r="Z220" i="7"/>
  <c r="M220" i="7" s="1"/>
  <c r="AM220" i="7"/>
  <c r="U208" i="7"/>
  <c r="S208" i="7"/>
  <c r="R208" i="7"/>
  <c r="Z208" i="7"/>
  <c r="M208" i="7" s="1"/>
  <c r="Y208" i="7"/>
  <c r="X208" i="7"/>
  <c r="W208" i="7"/>
  <c r="P208" i="7"/>
  <c r="O208" i="7"/>
  <c r="AM208" i="7"/>
  <c r="V208" i="7"/>
  <c r="T208" i="7"/>
  <c r="Q208" i="7"/>
  <c r="P283" i="7"/>
  <c r="Y283" i="7"/>
  <c r="X283" i="7"/>
  <c r="S283" i="7"/>
  <c r="W296" i="7"/>
  <c r="V296" i="7"/>
  <c r="BM1" i="7"/>
  <c r="T5" i="7"/>
  <c r="R5" i="7"/>
  <c r="Q5" i="7"/>
  <c r="W5" i="7"/>
  <c r="AM5" i="7"/>
  <c r="T11" i="7"/>
  <c r="R11" i="7"/>
  <c r="Q11" i="7"/>
  <c r="W11" i="7"/>
  <c r="AM11" i="7"/>
  <c r="T17" i="7"/>
  <c r="R17" i="7"/>
  <c r="Q17" i="7"/>
  <c r="W17" i="7"/>
  <c r="AM17" i="7"/>
  <c r="T23" i="7"/>
  <c r="R23" i="7"/>
  <c r="Q23" i="7"/>
  <c r="W23" i="7"/>
  <c r="AM23" i="7"/>
  <c r="M35" i="7"/>
  <c r="M68" i="7"/>
  <c r="M74" i="7"/>
  <c r="Z77" i="7"/>
  <c r="W77" i="7"/>
  <c r="V77" i="7"/>
  <c r="U77" i="7"/>
  <c r="Z92" i="7"/>
  <c r="M92" i="7" s="1"/>
  <c r="Y92" i="7"/>
  <c r="X92" i="7"/>
  <c r="W92" i="7"/>
  <c r="V92" i="7"/>
  <c r="U92" i="7"/>
  <c r="M101" i="7"/>
  <c r="S112" i="7"/>
  <c r="R112" i="7"/>
  <c r="O112" i="7"/>
  <c r="U112" i="7"/>
  <c r="T112" i="7"/>
  <c r="W112" i="7"/>
  <c r="V112" i="7"/>
  <c r="Q112" i="7"/>
  <c r="P112" i="7"/>
  <c r="Z112" i="7"/>
  <c r="M112" i="7" s="1"/>
  <c r="AM112" i="7"/>
  <c r="M134" i="7"/>
  <c r="X135" i="7"/>
  <c r="U142" i="7"/>
  <c r="T142" i="7"/>
  <c r="Y142" i="7"/>
  <c r="X142" i="7"/>
  <c r="W142" i="7"/>
  <c r="V142" i="7"/>
  <c r="S142" i="7"/>
  <c r="U151" i="7"/>
  <c r="V151" i="7"/>
  <c r="T151" i="7"/>
  <c r="S151" i="7"/>
  <c r="Z151" i="7"/>
  <c r="X151" i="7"/>
  <c r="W151" i="7"/>
  <c r="O151" i="7"/>
  <c r="R151" i="7"/>
  <c r="AM151" i="7"/>
  <c r="Z152" i="7"/>
  <c r="M152" i="7" s="1"/>
  <c r="T152" i="7"/>
  <c r="S152" i="7"/>
  <c r="R152" i="7"/>
  <c r="X152" i="7"/>
  <c r="W152" i="7"/>
  <c r="V152" i="7"/>
  <c r="Z160" i="7"/>
  <c r="M160" i="7" s="1"/>
  <c r="U165" i="7"/>
  <c r="X165" i="7"/>
  <c r="W165" i="7"/>
  <c r="V165" i="7"/>
  <c r="O165" i="7"/>
  <c r="P165" i="7"/>
  <c r="T165" i="7"/>
  <c r="S165" i="7"/>
  <c r="Y165" i="7"/>
  <c r="AM165" i="7"/>
  <c r="AM189" i="7"/>
  <c r="X189" i="7"/>
  <c r="W189" i="7"/>
  <c r="V189" i="7"/>
  <c r="U189" i="7"/>
  <c r="P189" i="7"/>
  <c r="O189" i="7"/>
  <c r="S189" i="7"/>
  <c r="Y189" i="7"/>
  <c r="T189" i="7"/>
  <c r="U192" i="7"/>
  <c r="V192" i="7"/>
  <c r="T192" i="7"/>
  <c r="S192" i="7"/>
  <c r="R192" i="7"/>
  <c r="Q192" i="7"/>
  <c r="Y192" i="7"/>
  <c r="X192" i="7"/>
  <c r="W192" i="7"/>
  <c r="P192" i="7"/>
  <c r="AM192" i="7"/>
  <c r="Z200" i="7"/>
  <c r="M200" i="7" s="1"/>
  <c r="T225" i="7"/>
  <c r="U225" i="7"/>
  <c r="Y230" i="7"/>
  <c r="V300" i="7"/>
  <c r="Y300" i="7"/>
  <c r="T300" i="7"/>
  <c r="X300" i="7"/>
  <c r="W300" i="7"/>
  <c r="U300" i="7"/>
  <c r="Y308" i="7"/>
  <c r="X308" i="7"/>
  <c r="W308" i="7"/>
  <c r="AD1" i="7"/>
  <c r="X7" i="7"/>
  <c r="X13" i="7"/>
  <c r="X19" i="7"/>
  <c r="X25" i="7"/>
  <c r="M29" i="7"/>
  <c r="M32" i="7"/>
  <c r="X39" i="7"/>
  <c r="X45" i="7"/>
  <c r="X51" i="7"/>
  <c r="X57" i="7"/>
  <c r="X63" i="7"/>
  <c r="X69" i="7"/>
  <c r="X75" i="7"/>
  <c r="U79" i="7"/>
  <c r="W85" i="7"/>
  <c r="V85" i="7"/>
  <c r="U85" i="7"/>
  <c r="T85" i="7"/>
  <c r="S85" i="7"/>
  <c r="Y87" i="7"/>
  <c r="X87" i="7"/>
  <c r="S87" i="7"/>
  <c r="R87" i="7"/>
  <c r="U87" i="7"/>
  <c r="T87" i="7"/>
  <c r="Q87" i="7"/>
  <c r="P87" i="7"/>
  <c r="O87" i="7"/>
  <c r="Z87" i="7"/>
  <c r="M87" i="7" s="1"/>
  <c r="AM87" i="7"/>
  <c r="M90" i="7"/>
  <c r="Y94" i="7"/>
  <c r="O101" i="7"/>
  <c r="M104" i="7"/>
  <c r="U106" i="7"/>
  <c r="AM130" i="7"/>
  <c r="Y133" i="7"/>
  <c r="X133" i="7"/>
  <c r="V133" i="7"/>
  <c r="Z148" i="7"/>
  <c r="M148" i="7" s="1"/>
  <c r="T148" i="7"/>
  <c r="S148" i="7"/>
  <c r="M161" i="7"/>
  <c r="M173" i="7"/>
  <c r="Z6" i="7"/>
  <c r="M6" i="7" s="1"/>
  <c r="X6" i="7"/>
  <c r="W6" i="7"/>
  <c r="Q6" i="7"/>
  <c r="AM6" i="7"/>
  <c r="Y7" i="7"/>
  <c r="Z12" i="7"/>
  <c r="M12" i="7" s="1"/>
  <c r="X12" i="7"/>
  <c r="W12" i="7"/>
  <c r="Q12" i="7"/>
  <c r="AM12" i="7"/>
  <c r="Y13" i="7"/>
  <c r="Z18" i="7"/>
  <c r="M18" i="7" s="1"/>
  <c r="X18" i="7"/>
  <c r="W18" i="7"/>
  <c r="Q18" i="7"/>
  <c r="AM18" i="7"/>
  <c r="Y19" i="7"/>
  <c r="Z24" i="7"/>
  <c r="M24" i="7" s="1"/>
  <c r="X24" i="7"/>
  <c r="W24" i="7"/>
  <c r="Q24" i="7"/>
  <c r="AM24" i="7"/>
  <c r="Y25" i="7"/>
  <c r="O28" i="7"/>
  <c r="O31" i="7"/>
  <c r="Y39" i="7"/>
  <c r="Y45" i="7"/>
  <c r="Y51" i="7"/>
  <c r="Y57" i="7"/>
  <c r="Y63" i="7"/>
  <c r="Y69" i="7"/>
  <c r="Y75" i="7"/>
  <c r="Z84" i="7"/>
  <c r="M84" i="7" s="1"/>
  <c r="M93" i="7"/>
  <c r="M96" i="7"/>
  <c r="Z99" i="7"/>
  <c r="W99" i="7"/>
  <c r="V99" i="7"/>
  <c r="U99" i="7"/>
  <c r="T99" i="7"/>
  <c r="P101" i="7"/>
  <c r="M108" i="7"/>
  <c r="V121" i="7"/>
  <c r="T121" i="7"/>
  <c r="Z121" i="7"/>
  <c r="M121" i="7" s="1"/>
  <c r="Y121" i="7"/>
  <c r="X121" i="7"/>
  <c r="W121" i="7"/>
  <c r="S121" i="7"/>
  <c r="R121" i="7"/>
  <c r="R129" i="7"/>
  <c r="T132" i="7"/>
  <c r="S132" i="7"/>
  <c r="R132" i="7"/>
  <c r="P132" i="7"/>
  <c r="W132" i="7"/>
  <c r="V132" i="7"/>
  <c r="Z132" i="7"/>
  <c r="Y132" i="7"/>
  <c r="X132" i="7"/>
  <c r="U132" i="7"/>
  <c r="AM138" i="7"/>
  <c r="W143" i="7"/>
  <c r="Z149" i="7"/>
  <c r="M149" i="7" s="1"/>
  <c r="U153" i="7"/>
  <c r="X153" i="7"/>
  <c r="W153" i="7"/>
  <c r="V153" i="7"/>
  <c r="O153" i="7"/>
  <c r="Q153" i="7"/>
  <c r="P153" i="7"/>
  <c r="Y153" i="7"/>
  <c r="T153" i="7"/>
  <c r="Z153" i="7"/>
  <c r="M153" i="7" s="1"/>
  <c r="S153" i="7"/>
  <c r="R153" i="7"/>
  <c r="AM153" i="7"/>
  <c r="Z172" i="7"/>
  <c r="M172" i="7" s="1"/>
  <c r="T172" i="7"/>
  <c r="X172" i="7"/>
  <c r="W172" i="7"/>
  <c r="V172" i="7"/>
  <c r="Y172" i="7"/>
  <c r="Y181" i="7"/>
  <c r="V186" i="7"/>
  <c r="U186" i="7"/>
  <c r="X186" i="7"/>
  <c r="W186" i="7"/>
  <c r="AF1" i="7"/>
  <c r="R29" i="7"/>
  <c r="R31" i="7"/>
  <c r="Z40" i="7"/>
  <c r="M40" i="7" s="1"/>
  <c r="W41" i="7"/>
  <c r="V41" i="7"/>
  <c r="T41" i="7"/>
  <c r="Z46" i="7"/>
  <c r="M46" i="7" s="1"/>
  <c r="W47" i="7"/>
  <c r="V47" i="7"/>
  <c r="T47" i="7"/>
  <c r="Z52" i="7"/>
  <c r="M52" i="7" s="1"/>
  <c r="W53" i="7"/>
  <c r="V53" i="7"/>
  <c r="T53" i="7"/>
  <c r="AM58" i="7"/>
  <c r="W59" i="7"/>
  <c r="V59" i="7"/>
  <c r="T59" i="7"/>
  <c r="Z64" i="7"/>
  <c r="M64" i="7" s="1"/>
  <c r="W65" i="7"/>
  <c r="V65" i="7"/>
  <c r="T65" i="7"/>
  <c r="Z70" i="7"/>
  <c r="M70" i="7" s="1"/>
  <c r="W71" i="7"/>
  <c r="V71" i="7"/>
  <c r="T71" i="7"/>
  <c r="Z75" i="7"/>
  <c r="M75" i="7" s="1"/>
  <c r="Z76" i="7"/>
  <c r="M76" i="7" s="1"/>
  <c r="U82" i="7"/>
  <c r="Z91" i="7"/>
  <c r="M91" i="7" s="1"/>
  <c r="U97" i="7"/>
  <c r="X106" i="7"/>
  <c r="Q114" i="7"/>
  <c r="P114" i="7"/>
  <c r="S118" i="7"/>
  <c r="R118" i="7"/>
  <c r="T118" i="7"/>
  <c r="Q118" i="7"/>
  <c r="X118" i="7"/>
  <c r="W118" i="7"/>
  <c r="Z118" i="7"/>
  <c r="M118" i="7" s="1"/>
  <c r="Y118" i="7"/>
  <c r="V118" i="7"/>
  <c r="U118" i="7"/>
  <c r="P118" i="7"/>
  <c r="AM118" i="7"/>
  <c r="Z123" i="7"/>
  <c r="M123" i="7" s="1"/>
  <c r="T124" i="7"/>
  <c r="M125" i="7"/>
  <c r="Z138" i="7"/>
  <c r="Y138" i="7"/>
  <c r="X138" i="7"/>
  <c r="Q138" i="7"/>
  <c r="P138" i="7"/>
  <c r="U138" i="7"/>
  <c r="T138" i="7"/>
  <c r="V138" i="7"/>
  <c r="S143" i="7"/>
  <c r="V154" i="7"/>
  <c r="U154" i="7"/>
  <c r="T154" i="7"/>
  <c r="Y154" i="7"/>
  <c r="X154" i="7"/>
  <c r="W154" i="7"/>
  <c r="S154" i="7"/>
  <c r="U167" i="7"/>
  <c r="Z167" i="7"/>
  <c r="M167" i="7" s="1"/>
  <c r="Y167" i="7"/>
  <c r="X167" i="7"/>
  <c r="Q167" i="7"/>
  <c r="R167" i="7"/>
  <c r="P167" i="7"/>
  <c r="V167" i="7"/>
  <c r="T167" i="7"/>
  <c r="S167" i="7"/>
  <c r="O167" i="7"/>
  <c r="AM167" i="7"/>
  <c r="Z168" i="7"/>
  <c r="M168" i="7" s="1"/>
  <c r="V168" i="7"/>
  <c r="U168" i="7"/>
  <c r="Q168" i="7"/>
  <c r="S176" i="7"/>
  <c r="M182" i="7"/>
  <c r="W182" i="7"/>
  <c r="V182" i="7"/>
  <c r="Z182" i="7"/>
  <c r="Y182" i="7"/>
  <c r="X182" i="7"/>
  <c r="O23" i="7"/>
  <c r="T25" i="7"/>
  <c r="R25" i="7"/>
  <c r="Q25" i="7"/>
  <c r="W25" i="7"/>
  <c r="R49" i="7"/>
  <c r="Q51" i="7"/>
  <c r="P51" i="7"/>
  <c r="T51" i="7"/>
  <c r="S51" i="7"/>
  <c r="R51" i="7"/>
  <c r="O51" i="7"/>
  <c r="W51" i="7"/>
  <c r="V82" i="7"/>
  <c r="V97" i="7"/>
  <c r="Z98" i="7"/>
  <c r="M98" i="7" s="1"/>
  <c r="M100" i="7"/>
  <c r="Y101" i="7"/>
  <c r="X101" i="7"/>
  <c r="R101" i="7"/>
  <c r="Q101" i="7"/>
  <c r="W101" i="7"/>
  <c r="V101" i="7"/>
  <c r="U101" i="7"/>
  <c r="T101" i="7"/>
  <c r="S101" i="7"/>
  <c r="V102" i="7"/>
  <c r="U102" i="7"/>
  <c r="T102" i="7"/>
  <c r="Q102" i="7"/>
  <c r="Y102" i="7"/>
  <c r="W106" i="7"/>
  <c r="W116" i="7"/>
  <c r="V116" i="7"/>
  <c r="T116" i="7"/>
  <c r="Z124" i="7"/>
  <c r="M124" i="7" s="1"/>
  <c r="U124" i="7"/>
  <c r="S124" i="7"/>
  <c r="U129" i="7"/>
  <c r="X129" i="7"/>
  <c r="W129" i="7"/>
  <c r="V129" i="7"/>
  <c r="Z129" i="7"/>
  <c r="M129" i="7" s="1"/>
  <c r="Y129" i="7"/>
  <c r="Q129" i="7"/>
  <c r="P129" i="7"/>
  <c r="O129" i="7"/>
  <c r="T129" i="7"/>
  <c r="AM129" i="7"/>
  <c r="M131" i="7"/>
  <c r="W135" i="7"/>
  <c r="Z159" i="7"/>
  <c r="M159" i="7" s="1"/>
  <c r="Y171" i="7"/>
  <c r="AC1" i="7"/>
  <c r="O5" i="7"/>
  <c r="T7" i="7"/>
  <c r="R7" i="7"/>
  <c r="Q7" i="7"/>
  <c r="W7" i="7"/>
  <c r="AM7" i="7"/>
  <c r="O11" i="7"/>
  <c r="T13" i="7"/>
  <c r="R13" i="7"/>
  <c r="Q13" i="7"/>
  <c r="W13" i="7"/>
  <c r="AM13" i="7"/>
  <c r="O17" i="7"/>
  <c r="T19" i="7"/>
  <c r="R19" i="7"/>
  <c r="Q19" i="7"/>
  <c r="W19" i="7"/>
  <c r="AM19" i="7"/>
  <c r="AM25" i="7"/>
  <c r="S29" i="7"/>
  <c r="Q39" i="7"/>
  <c r="P39" i="7"/>
  <c r="T39" i="7"/>
  <c r="R39" i="7"/>
  <c r="O39" i="7"/>
  <c r="W39" i="7"/>
  <c r="R43" i="7"/>
  <c r="Q45" i="7"/>
  <c r="P45" i="7"/>
  <c r="T45" i="7"/>
  <c r="S45" i="7"/>
  <c r="R45" i="7"/>
  <c r="O45" i="7"/>
  <c r="W45" i="7"/>
  <c r="AM45" i="7"/>
  <c r="AM51" i="7"/>
  <c r="R55" i="7"/>
  <c r="Q57" i="7"/>
  <c r="P57" i="7"/>
  <c r="T57" i="7"/>
  <c r="S57" i="7"/>
  <c r="R57" i="7"/>
  <c r="O57" i="7"/>
  <c r="W57" i="7"/>
  <c r="AM57" i="7"/>
  <c r="R61" i="7"/>
  <c r="Q63" i="7"/>
  <c r="P63" i="7"/>
  <c r="T63" i="7"/>
  <c r="S63" i="7"/>
  <c r="R63" i="7"/>
  <c r="O63" i="7"/>
  <c r="W63" i="7"/>
  <c r="AM63" i="7"/>
  <c r="R67" i="7"/>
  <c r="Q69" i="7"/>
  <c r="P69" i="7"/>
  <c r="T69" i="7"/>
  <c r="S69" i="7"/>
  <c r="R69" i="7"/>
  <c r="O69" i="7"/>
  <c r="W69" i="7"/>
  <c r="R73" i="7"/>
  <c r="Q75" i="7"/>
  <c r="P75" i="7"/>
  <c r="T75" i="7"/>
  <c r="S75" i="7"/>
  <c r="R75" i="7"/>
  <c r="O75" i="7"/>
  <c r="W75" i="7"/>
  <c r="S79" i="7"/>
  <c r="R79" i="7"/>
  <c r="P79" i="7"/>
  <c r="W94" i="7"/>
  <c r="V94" i="7"/>
  <c r="P94" i="7"/>
  <c r="P5" i="7"/>
  <c r="P11" i="7"/>
  <c r="P17" i="7"/>
  <c r="P23" i="7"/>
  <c r="S28" i="7"/>
  <c r="T29" i="7"/>
  <c r="AI1" i="7"/>
  <c r="U31" i="7"/>
  <c r="T49" i="7"/>
  <c r="AM64" i="7"/>
  <c r="Y98" i="7"/>
  <c r="U109" i="7"/>
  <c r="T109" i="7"/>
  <c r="S109" i="7"/>
  <c r="R109" i="7"/>
  <c r="Q109" i="7"/>
  <c r="Z109" i="7"/>
  <c r="M109" i="7" s="1"/>
  <c r="M115" i="7"/>
  <c r="AM120" i="7"/>
  <c r="R122" i="7"/>
  <c r="X130" i="7"/>
  <c r="V134" i="7"/>
  <c r="U134" i="7"/>
  <c r="T134" i="7"/>
  <c r="Z134" i="7"/>
  <c r="P134" i="7"/>
  <c r="Y134" i="7"/>
  <c r="X134" i="7"/>
  <c r="W134" i="7"/>
  <c r="S134" i="7"/>
  <c r="U137" i="7"/>
  <c r="S137" i="7"/>
  <c r="R137" i="7"/>
  <c r="Q137" i="7"/>
  <c r="V137" i="7"/>
  <c r="T137" i="7"/>
  <c r="Z137" i="7"/>
  <c r="M137" i="7" s="1"/>
  <c r="Y137" i="7"/>
  <c r="O137" i="7"/>
  <c r="AM137" i="7"/>
  <c r="W155" i="7"/>
  <c r="V158" i="7"/>
  <c r="U158" i="7"/>
  <c r="T158" i="7"/>
  <c r="Z158" i="7"/>
  <c r="M158" i="7" s="1"/>
  <c r="Y158" i="7"/>
  <c r="X158" i="7"/>
  <c r="W158" i="7"/>
  <c r="S158" i="7"/>
  <c r="R158" i="7"/>
  <c r="Y159" i="7"/>
  <c r="Y173" i="7"/>
  <c r="T173" i="7"/>
  <c r="S173" i="7"/>
  <c r="R173" i="7"/>
  <c r="P173" i="7"/>
  <c r="M196" i="7"/>
  <c r="R212" i="7"/>
  <c r="Q212" i="7"/>
  <c r="W212" i="7"/>
  <c r="V212" i="7"/>
  <c r="P236" i="7"/>
  <c r="Z236" i="7"/>
  <c r="M236" i="7" s="1"/>
  <c r="S236" i="7"/>
  <c r="R236" i="7"/>
  <c r="O236" i="7"/>
  <c r="T236" i="7"/>
  <c r="Q236" i="7"/>
  <c r="X236" i="7"/>
  <c r="W236" i="7"/>
  <c r="V236" i="7"/>
  <c r="U236" i="7"/>
  <c r="Y236" i="7"/>
  <c r="AM236" i="7"/>
  <c r="X247" i="7"/>
  <c r="Q247" i="7"/>
  <c r="S247" i="7"/>
  <c r="R247" i="7"/>
  <c r="U247" i="7"/>
  <c r="Q252" i="7"/>
  <c r="P252" i="7"/>
  <c r="Z252" i="7"/>
  <c r="M252" i="7" s="1"/>
  <c r="X252" i="7"/>
  <c r="W252" i="7"/>
  <c r="U252" i="7"/>
  <c r="T252" i="7"/>
  <c r="V252" i="7"/>
  <c r="S252" i="7"/>
  <c r="R252" i="7"/>
  <c r="Y252" i="7"/>
  <c r="O252" i="7"/>
  <c r="AM252" i="7"/>
  <c r="Y265" i="7"/>
  <c r="V290" i="7"/>
  <c r="W290" i="7"/>
  <c r="Y290" i="7"/>
  <c r="X290" i="7"/>
  <c r="U290" i="7"/>
  <c r="T290" i="7"/>
  <c r="Q29" i="7"/>
  <c r="P29" i="7"/>
  <c r="AM29" i="7"/>
  <c r="W32" i="7"/>
  <c r="V32" i="7"/>
  <c r="AM32" i="7"/>
  <c r="Q35" i="7"/>
  <c r="P35" i="7"/>
  <c r="AM35" i="7"/>
  <c r="W38" i="7"/>
  <c r="V38" i="7"/>
  <c r="AM38" i="7"/>
  <c r="Q40" i="7"/>
  <c r="Q41" i="7"/>
  <c r="P41" i="7"/>
  <c r="AM41" i="7"/>
  <c r="S43" i="7"/>
  <c r="W44" i="7"/>
  <c r="V44" i="7"/>
  <c r="AM44" i="7"/>
  <c r="Q46" i="7"/>
  <c r="Q47" i="7"/>
  <c r="P47" i="7"/>
  <c r="AM47" i="7"/>
  <c r="S49" i="7"/>
  <c r="W50" i="7"/>
  <c r="V50" i="7"/>
  <c r="AM50" i="7"/>
  <c r="Q52" i="7"/>
  <c r="Q53" i="7"/>
  <c r="P53" i="7"/>
  <c r="AM53" i="7"/>
  <c r="S55" i="7"/>
  <c r="W56" i="7"/>
  <c r="V56" i="7"/>
  <c r="AM56" i="7"/>
  <c r="Q58" i="7"/>
  <c r="Q59" i="7"/>
  <c r="P59" i="7"/>
  <c r="AM59" i="7"/>
  <c r="S61" i="7"/>
  <c r="W62" i="7"/>
  <c r="V62" i="7"/>
  <c r="AM62" i="7"/>
  <c r="Q64" i="7"/>
  <c r="Q65" i="7"/>
  <c r="P65" i="7"/>
  <c r="AM65" i="7"/>
  <c r="S67" i="7"/>
  <c r="W68" i="7"/>
  <c r="V68" i="7"/>
  <c r="AM68" i="7"/>
  <c r="Q70" i="7"/>
  <c r="Q71" i="7"/>
  <c r="P71" i="7"/>
  <c r="AM71" i="7"/>
  <c r="S73" i="7"/>
  <c r="W74" i="7"/>
  <c r="V74" i="7"/>
  <c r="AM74" i="7"/>
  <c r="Q76" i="7"/>
  <c r="M77" i="7"/>
  <c r="Y79" i="7"/>
  <c r="X79" i="7"/>
  <c r="W79" i="7"/>
  <c r="V79" i="7"/>
  <c r="AM79" i="7"/>
  <c r="O84" i="7"/>
  <c r="S86" i="7"/>
  <c r="R86" i="7"/>
  <c r="X86" i="7"/>
  <c r="W86" i="7"/>
  <c r="AM86" i="7"/>
  <c r="P90" i="7"/>
  <c r="O91" i="7"/>
  <c r="S94" i="7"/>
  <c r="R94" i="7"/>
  <c r="T94" i="7"/>
  <c r="Q94" i="7"/>
  <c r="AM94" i="7"/>
  <c r="T98" i="7"/>
  <c r="P106" i="7"/>
  <c r="O107" i="7"/>
  <c r="Y111" i="7"/>
  <c r="X111" i="7"/>
  <c r="S111" i="7"/>
  <c r="R111" i="7"/>
  <c r="W111" i="7"/>
  <c r="V111" i="7"/>
  <c r="AM111" i="7"/>
  <c r="Y113" i="7"/>
  <c r="X113" i="7"/>
  <c r="Z113" i="7"/>
  <c r="M113" i="7" s="1"/>
  <c r="W113" i="7"/>
  <c r="P113" i="7"/>
  <c r="O113" i="7"/>
  <c r="AM113" i="7"/>
  <c r="S114" i="7"/>
  <c r="R114" i="7"/>
  <c r="V114" i="7"/>
  <c r="U114" i="7"/>
  <c r="Z114" i="7"/>
  <c r="M114" i="7" s="1"/>
  <c r="Y114" i="7"/>
  <c r="AM114" i="7"/>
  <c r="Z116" i="7"/>
  <c r="M116" i="7" s="1"/>
  <c r="Q116" i="7"/>
  <c r="P116" i="7"/>
  <c r="O123" i="7"/>
  <c r="S133" i="7"/>
  <c r="R133" i="7"/>
  <c r="U139" i="7"/>
  <c r="V139" i="7"/>
  <c r="T139" i="7"/>
  <c r="S139" i="7"/>
  <c r="O139" i="7"/>
  <c r="W139" i="7"/>
  <c r="R139" i="7"/>
  <c r="AM139" i="7"/>
  <c r="W140" i="7"/>
  <c r="M156" i="7"/>
  <c r="Z162" i="7"/>
  <c r="M162" i="7" s="1"/>
  <c r="Y162" i="7"/>
  <c r="X162" i="7"/>
  <c r="R162" i="7"/>
  <c r="T162" i="7"/>
  <c r="S162" i="7"/>
  <c r="Q162" i="7"/>
  <c r="W162" i="7"/>
  <c r="AM174" i="7"/>
  <c r="U204" i="7"/>
  <c r="S204" i="7"/>
  <c r="V204" i="7"/>
  <c r="W204" i="7"/>
  <c r="T204" i="7"/>
  <c r="R204" i="7"/>
  <c r="Q204" i="7"/>
  <c r="P204" i="7"/>
  <c r="O204" i="7"/>
  <c r="Z204" i="7"/>
  <c r="M204" i="7" s="1"/>
  <c r="AM204" i="7"/>
  <c r="Y246" i="7"/>
  <c r="W246" i="7"/>
  <c r="W309" i="7"/>
  <c r="V309" i="7"/>
  <c r="U309" i="7"/>
  <c r="T309" i="7"/>
  <c r="R309" i="7"/>
  <c r="Q309" i="7"/>
  <c r="O309" i="7"/>
  <c r="Z309" i="7"/>
  <c r="M309" i="7" s="1"/>
  <c r="X309" i="7"/>
  <c r="S309" i="7"/>
  <c r="P309" i="7"/>
  <c r="Y309" i="7"/>
  <c r="AM309" i="7"/>
  <c r="X46" i="7"/>
  <c r="X52" i="7"/>
  <c r="X55" i="7"/>
  <c r="X58" i="7"/>
  <c r="X61" i="7"/>
  <c r="X64" i="7"/>
  <c r="X67" i="7"/>
  <c r="X70" i="7"/>
  <c r="X73" i="7"/>
  <c r="X76" i="7"/>
  <c r="S82" i="7"/>
  <c r="R82" i="7"/>
  <c r="Z82" i="7"/>
  <c r="M82" i="7" s="1"/>
  <c r="Y82" i="7"/>
  <c r="AM82" i="7"/>
  <c r="X84" i="7"/>
  <c r="Y89" i="7"/>
  <c r="X89" i="7"/>
  <c r="Z89" i="7"/>
  <c r="W89" i="7"/>
  <c r="AM89" i="7"/>
  <c r="V91" i="7"/>
  <c r="Y97" i="7"/>
  <c r="X97" i="7"/>
  <c r="T97" i="7"/>
  <c r="S97" i="7"/>
  <c r="AM97" i="7"/>
  <c r="M103" i="7"/>
  <c r="Y105" i="7"/>
  <c r="X105" i="7"/>
  <c r="P105" i="7"/>
  <c r="O105" i="7"/>
  <c r="AM105" i="7"/>
  <c r="V107" i="7"/>
  <c r="M111" i="7"/>
  <c r="AM126" i="7"/>
  <c r="Z128" i="7"/>
  <c r="M128" i="7" s="1"/>
  <c r="Y128" i="7"/>
  <c r="R128" i="7"/>
  <c r="Q128" i="7"/>
  <c r="V130" i="7"/>
  <c r="U130" i="7"/>
  <c r="Z130" i="7"/>
  <c r="M130" i="7" s="1"/>
  <c r="Y130" i="7"/>
  <c r="U136" i="7"/>
  <c r="T155" i="7"/>
  <c r="V233" i="7"/>
  <c r="T233" i="7"/>
  <c r="R233" i="7"/>
  <c r="Q233" i="7"/>
  <c r="O233" i="7"/>
  <c r="P233" i="7"/>
  <c r="S233" i="7"/>
  <c r="Y233" i="7"/>
  <c r="X233" i="7"/>
  <c r="U233" i="7"/>
  <c r="AM233" i="7"/>
  <c r="Y280" i="7"/>
  <c r="W280" i="7"/>
  <c r="V280" i="7"/>
  <c r="R280" i="7"/>
  <c r="S280" i="7"/>
  <c r="T280" i="7"/>
  <c r="X280" i="7"/>
  <c r="U280" i="7"/>
  <c r="S315" i="7"/>
  <c r="Z315" i="7"/>
  <c r="M315" i="7" s="1"/>
  <c r="R315" i="7"/>
  <c r="X315" i="7"/>
  <c r="Q315" i="7"/>
  <c r="Y315" i="7"/>
  <c r="X40" i="7"/>
  <c r="X43" i="7"/>
  <c r="X49" i="7"/>
  <c r="U29" i="7"/>
  <c r="S32" i="7"/>
  <c r="U35" i="7"/>
  <c r="S38" i="7"/>
  <c r="Y40" i="7"/>
  <c r="U41" i="7"/>
  <c r="Y43" i="7"/>
  <c r="S44" i="7"/>
  <c r="Y46" i="7"/>
  <c r="U47" i="7"/>
  <c r="Y49" i="7"/>
  <c r="S50" i="7"/>
  <c r="Y52" i="7"/>
  <c r="U53" i="7"/>
  <c r="Y55" i="7"/>
  <c r="S56" i="7"/>
  <c r="Y58" i="7"/>
  <c r="U59" i="7"/>
  <c r="Y61" i="7"/>
  <c r="S62" i="7"/>
  <c r="Y64" i="7"/>
  <c r="U65" i="7"/>
  <c r="Y67" i="7"/>
  <c r="S68" i="7"/>
  <c r="Y70" i="7"/>
  <c r="U71" i="7"/>
  <c r="Y73" i="7"/>
  <c r="S74" i="7"/>
  <c r="Y76" i="7"/>
  <c r="Q79" i="7"/>
  <c r="M81" i="7"/>
  <c r="Y83" i="7"/>
  <c r="X83" i="7"/>
  <c r="U83" i="7"/>
  <c r="T83" i="7"/>
  <c r="AM83" i="7"/>
  <c r="Y84" i="7"/>
  <c r="Q86" i="7"/>
  <c r="W91" i="7"/>
  <c r="U94" i="7"/>
  <c r="W107" i="7"/>
  <c r="O111" i="7"/>
  <c r="Q113" i="7"/>
  <c r="O114" i="7"/>
  <c r="U116" i="7"/>
  <c r="Z126" i="7"/>
  <c r="M126" i="7" s="1"/>
  <c r="Y126" i="7"/>
  <c r="X126" i="7"/>
  <c r="R126" i="7"/>
  <c r="Q126" i="7"/>
  <c r="V126" i="7"/>
  <c r="U126" i="7"/>
  <c r="W133" i="7"/>
  <c r="X147" i="7"/>
  <c r="U149" i="7"/>
  <c r="S149" i="7"/>
  <c r="R149" i="7"/>
  <c r="Q149" i="7"/>
  <c r="X149" i="7"/>
  <c r="Y149" i="7"/>
  <c r="W149" i="7"/>
  <c r="AM149" i="7"/>
  <c r="V155" i="7"/>
  <c r="V166" i="7"/>
  <c r="T166" i="7"/>
  <c r="S166" i="7"/>
  <c r="AM176" i="7"/>
  <c r="W178" i="7"/>
  <c r="V178" i="7"/>
  <c r="U178" i="7"/>
  <c r="T178" i="7"/>
  <c r="Z178" i="7"/>
  <c r="M178" i="7" s="1"/>
  <c r="S187" i="7"/>
  <c r="R187" i="7"/>
  <c r="W188" i="7"/>
  <c r="M198" i="7"/>
  <c r="AM203" i="7"/>
  <c r="Z219" i="7"/>
  <c r="M219" i="7" s="1"/>
  <c r="Y222" i="7"/>
  <c r="Y232" i="7"/>
  <c r="X232" i="7"/>
  <c r="R238" i="7"/>
  <c r="Q238" i="7"/>
  <c r="Z239" i="7"/>
  <c r="M239" i="7" s="1"/>
  <c r="Y239" i="7"/>
  <c r="Y242" i="7"/>
  <c r="V278" i="7"/>
  <c r="U278" i="7"/>
  <c r="Y278" i="7"/>
  <c r="X278" i="7"/>
  <c r="W278" i="7"/>
  <c r="T278" i="7"/>
  <c r="W310" i="7"/>
  <c r="X310" i="7"/>
  <c r="X311" i="7"/>
  <c r="S311" i="7"/>
  <c r="R311" i="7"/>
  <c r="Z43" i="7"/>
  <c r="M43" i="7" s="1"/>
  <c r="Z55" i="7"/>
  <c r="M55" i="7" s="1"/>
  <c r="Z58" i="7"/>
  <c r="M58" i="7" s="1"/>
  <c r="Z61" i="7"/>
  <c r="M61" i="7" s="1"/>
  <c r="S90" i="7"/>
  <c r="R90" i="7"/>
  <c r="V90" i="7"/>
  <c r="U90" i="7"/>
  <c r="AM90" i="7"/>
  <c r="S98" i="7"/>
  <c r="R98" i="7"/>
  <c r="P98" i="7"/>
  <c r="O98" i="7"/>
  <c r="AM98" i="7"/>
  <c r="S106" i="7"/>
  <c r="R106" i="7"/>
  <c r="Z106" i="7"/>
  <c r="M106" i="7" s="1"/>
  <c r="Y106" i="7"/>
  <c r="AM106" i="7"/>
  <c r="U123" i="7"/>
  <c r="Q123" i="7"/>
  <c r="P123" i="7"/>
  <c r="T123" i="7"/>
  <c r="S123" i="7"/>
  <c r="AM123" i="7"/>
  <c r="U135" i="7"/>
  <c r="Q135" i="7"/>
  <c r="P135" i="7"/>
  <c r="O135" i="7"/>
  <c r="Z135" i="7"/>
  <c r="M135" i="7" s="1"/>
  <c r="Y135" i="7"/>
  <c r="AM135" i="7"/>
  <c r="U143" i="7"/>
  <c r="Z143" i="7"/>
  <c r="M143" i="7" s="1"/>
  <c r="Y143" i="7"/>
  <c r="X143" i="7"/>
  <c r="Q143" i="7"/>
  <c r="P143" i="7"/>
  <c r="V143" i="7"/>
  <c r="T143" i="7"/>
  <c r="AM143" i="7"/>
  <c r="Y174" i="7"/>
  <c r="X174" i="7"/>
  <c r="W174" i="7"/>
  <c r="V174" i="7"/>
  <c r="P181" i="7"/>
  <c r="Z181" i="7"/>
  <c r="M181" i="7" s="1"/>
  <c r="Z193" i="7"/>
  <c r="M193" i="7" s="1"/>
  <c r="X203" i="7"/>
  <c r="W203" i="7"/>
  <c r="V203" i="7"/>
  <c r="U203" i="7"/>
  <c r="T203" i="7"/>
  <c r="R203" i="7"/>
  <c r="Z203" i="7"/>
  <c r="S203" i="7"/>
  <c r="Q203" i="7"/>
  <c r="P203" i="7"/>
  <c r="U209" i="7"/>
  <c r="T209" i="7"/>
  <c r="S209" i="7"/>
  <c r="R209" i="7"/>
  <c r="V209" i="7"/>
  <c r="Q209" i="7"/>
  <c r="Z209" i="7"/>
  <c r="X209" i="7"/>
  <c r="X219" i="7"/>
  <c r="R219" i="7"/>
  <c r="X242" i="7"/>
  <c r="W242" i="7"/>
  <c r="V242" i="7"/>
  <c r="X267" i="7"/>
  <c r="S267" i="7"/>
  <c r="R267" i="7"/>
  <c r="Q267" i="7"/>
  <c r="Z267" i="7"/>
  <c r="M267" i="7" s="1"/>
  <c r="U267" i="7"/>
  <c r="W40" i="7"/>
  <c r="V40" i="7"/>
  <c r="W46" i="7"/>
  <c r="V46" i="7"/>
  <c r="W64" i="7"/>
  <c r="V64" i="7"/>
  <c r="Q67" i="7"/>
  <c r="P67" i="7"/>
  <c r="AM67" i="7"/>
  <c r="W70" i="7"/>
  <c r="V70" i="7"/>
  <c r="AM70" i="7"/>
  <c r="Q73" i="7"/>
  <c r="P73" i="7"/>
  <c r="AM73" i="7"/>
  <c r="W76" i="7"/>
  <c r="V76" i="7"/>
  <c r="AM76" i="7"/>
  <c r="S84" i="7"/>
  <c r="R84" i="7"/>
  <c r="Q84" i="7"/>
  <c r="P84" i="7"/>
  <c r="AM84" i="7"/>
  <c r="M89" i="7"/>
  <c r="Y91" i="7"/>
  <c r="X91" i="7"/>
  <c r="Q91" i="7"/>
  <c r="P91" i="7"/>
  <c r="AM91" i="7"/>
  <c r="M97" i="7"/>
  <c r="Y107" i="7"/>
  <c r="X107" i="7"/>
  <c r="U107" i="7"/>
  <c r="T107" i="7"/>
  <c r="AM107" i="7"/>
  <c r="AM122" i="7"/>
  <c r="Z125" i="7"/>
  <c r="X136" i="7"/>
  <c r="W136" i="7"/>
  <c r="V136" i="7"/>
  <c r="T136" i="7"/>
  <c r="S136" i="7"/>
  <c r="Z136" i="7"/>
  <c r="M136" i="7" s="1"/>
  <c r="M138" i="7"/>
  <c r="AM144" i="7"/>
  <c r="AM148" i="7"/>
  <c r="M151" i="7"/>
  <c r="U155" i="7"/>
  <c r="Z155" i="7"/>
  <c r="Y155" i="7"/>
  <c r="X155" i="7"/>
  <c r="Q155" i="7"/>
  <c r="S155" i="7"/>
  <c r="R155" i="7"/>
  <c r="AM155" i="7"/>
  <c r="U160" i="7"/>
  <c r="T160" i="7"/>
  <c r="Z164" i="7"/>
  <c r="M164" i="7" s="1"/>
  <c r="T164" i="7"/>
  <c r="R164" i="7"/>
  <c r="Q164" i="7"/>
  <c r="W164" i="7"/>
  <c r="V164" i="7"/>
  <c r="U193" i="7"/>
  <c r="T193" i="7"/>
  <c r="Y235" i="7"/>
  <c r="U235" i="7"/>
  <c r="W245" i="7"/>
  <c r="V245" i="7"/>
  <c r="T245" i="7"/>
  <c r="S245" i="7"/>
  <c r="R245" i="7"/>
  <c r="P245" i="7"/>
  <c r="O245" i="7"/>
  <c r="Y245" i="7"/>
  <c r="X245" i="7"/>
  <c r="Z245" i="7"/>
  <c r="M245" i="7" s="1"/>
  <c r="U245" i="7"/>
  <c r="Q245" i="7"/>
  <c r="AM245" i="7"/>
  <c r="Y299" i="7"/>
  <c r="X299" i="7"/>
  <c r="T304" i="7"/>
  <c r="S304" i="7"/>
  <c r="X304" i="7"/>
  <c r="U304" i="7"/>
  <c r="Y304" i="7"/>
  <c r="W304" i="7"/>
  <c r="V304" i="7"/>
  <c r="AM40" i="7"/>
  <c r="Q43" i="7"/>
  <c r="P43" i="7"/>
  <c r="AM46" i="7"/>
  <c r="Q49" i="7"/>
  <c r="P49" i="7"/>
  <c r="W52" i="7"/>
  <c r="V52" i="7"/>
  <c r="AM52" i="7"/>
  <c r="Q55" i="7"/>
  <c r="P55" i="7"/>
  <c r="W58" i="7"/>
  <c r="V58" i="7"/>
  <c r="Q61" i="7"/>
  <c r="P61" i="7"/>
  <c r="X29" i="7"/>
  <c r="X32" i="7"/>
  <c r="X35" i="7"/>
  <c r="X38" i="7"/>
  <c r="X41" i="7"/>
  <c r="X44" i="7"/>
  <c r="X47" i="7"/>
  <c r="X50" i="7"/>
  <c r="X53" i="7"/>
  <c r="X56" i="7"/>
  <c r="X59" i="7"/>
  <c r="X62" i="7"/>
  <c r="X65" i="7"/>
  <c r="X68" i="7"/>
  <c r="X71" i="7"/>
  <c r="X74" i="7"/>
  <c r="Y77" i="7"/>
  <c r="X77" i="7"/>
  <c r="R77" i="7"/>
  <c r="Q77" i="7"/>
  <c r="AM77" i="7"/>
  <c r="T79" i="7"/>
  <c r="O82" i="7"/>
  <c r="M83" i="7"/>
  <c r="V86" i="7"/>
  <c r="O89" i="7"/>
  <c r="X94" i="7"/>
  <c r="O97" i="7"/>
  <c r="Q105" i="7"/>
  <c r="T111" i="7"/>
  <c r="T113" i="7"/>
  <c r="T114" i="7"/>
  <c r="X116" i="7"/>
  <c r="U119" i="7"/>
  <c r="Z119" i="7"/>
  <c r="Y119" i="7"/>
  <c r="O119" i="7"/>
  <c r="S119" i="7"/>
  <c r="R119" i="7"/>
  <c r="AM119" i="7"/>
  <c r="V122" i="7"/>
  <c r="U122" i="7"/>
  <c r="Q122" i="7"/>
  <c r="P122" i="7"/>
  <c r="W122" i="7"/>
  <c r="T122" i="7"/>
  <c r="AM124" i="7"/>
  <c r="S128" i="7"/>
  <c r="S130" i="7"/>
  <c r="U131" i="7"/>
  <c r="Z131" i="7"/>
  <c r="Y131" i="7"/>
  <c r="X131" i="7"/>
  <c r="R131" i="7"/>
  <c r="Q131" i="7"/>
  <c r="W131" i="7"/>
  <c r="V131" i="7"/>
  <c r="AM131" i="7"/>
  <c r="AM132" i="7"/>
  <c r="X139" i="7"/>
  <c r="T144" i="7"/>
  <c r="S144" i="7"/>
  <c r="R144" i="7"/>
  <c r="V144" i="7"/>
  <c r="U144" i="7"/>
  <c r="AM156" i="7"/>
  <c r="U162" i="7"/>
  <c r="U166" i="7"/>
  <c r="Z175" i="7"/>
  <c r="M175" i="7" s="1"/>
  <c r="Y175" i="7"/>
  <c r="M177" i="7"/>
  <c r="U239" i="7"/>
  <c r="Y282" i="7"/>
  <c r="X282" i="7"/>
  <c r="M299" i="7"/>
  <c r="Y117" i="7"/>
  <c r="X117" i="7"/>
  <c r="AM117" i="7"/>
  <c r="X124" i="7"/>
  <c r="W124" i="7"/>
  <c r="Z140" i="7"/>
  <c r="M140" i="7" s="1"/>
  <c r="X148" i="7"/>
  <c r="AM150" i="7"/>
  <c r="AM160" i="7"/>
  <c r="U161" i="7"/>
  <c r="S161" i="7"/>
  <c r="R161" i="7"/>
  <c r="Q161" i="7"/>
  <c r="X161" i="7"/>
  <c r="AM161" i="7"/>
  <c r="U163" i="7"/>
  <c r="V163" i="7"/>
  <c r="T163" i="7"/>
  <c r="S163" i="7"/>
  <c r="Z163" i="7"/>
  <c r="M163" i="7" s="1"/>
  <c r="AM163" i="7"/>
  <c r="X179" i="7"/>
  <c r="W179" i="7"/>
  <c r="V179" i="7"/>
  <c r="U179" i="7"/>
  <c r="R179" i="7"/>
  <c r="AM179" i="7"/>
  <c r="U180" i="7"/>
  <c r="Q183" i="7"/>
  <c r="X188" i="7"/>
  <c r="U190" i="7"/>
  <c r="S190" i="7"/>
  <c r="R190" i="7"/>
  <c r="Q190" i="7"/>
  <c r="P190" i="7"/>
  <c r="O190" i="7"/>
  <c r="W190" i="7"/>
  <c r="AM190" i="7"/>
  <c r="U194" i="7"/>
  <c r="U200" i="7"/>
  <c r="S200" i="7"/>
  <c r="X200" i="7"/>
  <c r="R200" i="7"/>
  <c r="Q200" i="7"/>
  <c r="P200" i="7"/>
  <c r="O200" i="7"/>
  <c r="W200" i="7"/>
  <c r="AM200" i="7"/>
  <c r="X201" i="7"/>
  <c r="X202" i="7"/>
  <c r="Z207" i="7"/>
  <c r="M207" i="7" s="1"/>
  <c r="AM215" i="7"/>
  <c r="T218" i="7"/>
  <c r="R218" i="7"/>
  <c r="Q218" i="7"/>
  <c r="V223" i="7"/>
  <c r="Z224" i="7"/>
  <c r="M224" i="7" s="1"/>
  <c r="V230" i="7"/>
  <c r="U230" i="7"/>
  <c r="S230" i="7"/>
  <c r="R230" i="7"/>
  <c r="T230" i="7"/>
  <c r="Q230" i="7"/>
  <c r="P230" i="7"/>
  <c r="O230" i="7"/>
  <c r="W230" i="7"/>
  <c r="AM230" i="7"/>
  <c r="Y248" i="7"/>
  <c r="U250" i="7"/>
  <c r="Y250" i="7"/>
  <c r="X250" i="7"/>
  <c r="W250" i="7"/>
  <c r="V250" i="7"/>
  <c r="T250" i="7"/>
  <c r="Z255" i="7"/>
  <c r="U286" i="7"/>
  <c r="X286" i="7"/>
  <c r="T286" i="7"/>
  <c r="R307" i="7"/>
  <c r="Y307" i="7"/>
  <c r="Q307" i="7"/>
  <c r="M117" i="7"/>
  <c r="U125" i="7"/>
  <c r="S125" i="7"/>
  <c r="R125" i="7"/>
  <c r="AM125" i="7"/>
  <c r="AM136" i="7"/>
  <c r="Q140" i="7"/>
  <c r="Z150" i="7"/>
  <c r="M150" i="7" s="1"/>
  <c r="Y150" i="7"/>
  <c r="X150" i="7"/>
  <c r="R150" i="7"/>
  <c r="X160" i="7"/>
  <c r="AM162" i="7"/>
  <c r="M174" i="7"/>
  <c r="AM178" i="7"/>
  <c r="X185" i="7"/>
  <c r="W185" i="7"/>
  <c r="V185" i="7"/>
  <c r="U185" i="7"/>
  <c r="R185" i="7"/>
  <c r="Q185" i="7"/>
  <c r="P185" i="7"/>
  <c r="O185" i="7"/>
  <c r="Y185" i="7"/>
  <c r="AM185" i="7"/>
  <c r="AM191" i="7"/>
  <c r="Z201" i="7"/>
  <c r="Z202" i="7"/>
  <c r="M202" i="7" s="1"/>
  <c r="Q205" i="7"/>
  <c r="S205" i="7"/>
  <c r="R205" i="7"/>
  <c r="P205" i="7"/>
  <c r="V205" i="7"/>
  <c r="U205" i="7"/>
  <c r="T205" i="7"/>
  <c r="Z205" i="7"/>
  <c r="Q207" i="7"/>
  <c r="T207" i="7"/>
  <c r="V222" i="7"/>
  <c r="U222" i="7"/>
  <c r="S222" i="7"/>
  <c r="R222" i="7"/>
  <c r="Z222" i="7"/>
  <c r="M222" i="7" s="1"/>
  <c r="O222" i="7"/>
  <c r="T222" i="7"/>
  <c r="Q222" i="7"/>
  <c r="AM222" i="7"/>
  <c r="W223" i="7"/>
  <c r="X259" i="7"/>
  <c r="Z259" i="7"/>
  <c r="U259" i="7"/>
  <c r="S259" i="7"/>
  <c r="R259" i="7"/>
  <c r="Q268" i="7"/>
  <c r="P268" i="7"/>
  <c r="Z268" i="7"/>
  <c r="M268" i="7" s="1"/>
  <c r="X268" i="7"/>
  <c r="W268" i="7"/>
  <c r="U268" i="7"/>
  <c r="T268" i="7"/>
  <c r="Y268" i="7"/>
  <c r="S268" i="7"/>
  <c r="R268" i="7"/>
  <c r="O268" i="7"/>
  <c r="AM268" i="7"/>
  <c r="X298" i="7"/>
  <c r="W313" i="7"/>
  <c r="V313" i="7"/>
  <c r="U313" i="7"/>
  <c r="T313" i="7"/>
  <c r="X313" i="7"/>
  <c r="S313" i="7"/>
  <c r="Q313" i="7"/>
  <c r="P313" i="7"/>
  <c r="Z313" i="7"/>
  <c r="M313" i="7" s="1"/>
  <c r="O313" i="7"/>
  <c r="Y313" i="7"/>
  <c r="R313" i="7"/>
  <c r="AM313" i="7"/>
  <c r="AM188" i="7"/>
  <c r="M190" i="7"/>
  <c r="Z211" i="7"/>
  <c r="M211" i="7" s="1"/>
  <c r="X215" i="7"/>
  <c r="W215" i="7"/>
  <c r="V215" i="7"/>
  <c r="U215" i="7"/>
  <c r="X229" i="7"/>
  <c r="U229" i="7"/>
  <c r="S229" i="7"/>
  <c r="R229" i="7"/>
  <c r="Q229" i="7"/>
  <c r="Z229" i="7"/>
  <c r="M229" i="7" s="1"/>
  <c r="W229" i="7"/>
  <c r="M255" i="7"/>
  <c r="Y262" i="7"/>
  <c r="X262" i="7"/>
  <c r="AM166" i="7"/>
  <c r="X171" i="7"/>
  <c r="W171" i="7"/>
  <c r="V171" i="7"/>
  <c r="U171" i="7"/>
  <c r="R171" i="7"/>
  <c r="Q171" i="7"/>
  <c r="P171" i="7"/>
  <c r="Z171" i="7"/>
  <c r="M171" i="7" s="1"/>
  <c r="AM171" i="7"/>
  <c r="X180" i="7"/>
  <c r="W180" i="7"/>
  <c r="V180" i="7"/>
  <c r="Z183" i="7"/>
  <c r="M183" i="7" s="1"/>
  <c r="AM213" i="7"/>
  <c r="V216" i="7"/>
  <c r="U216" i="7"/>
  <c r="S216" i="7"/>
  <c r="O216" i="7"/>
  <c r="P216" i="7"/>
  <c r="Z216" i="7"/>
  <c r="M216" i="7" s="1"/>
  <c r="Y216" i="7"/>
  <c r="X216" i="7"/>
  <c r="W216" i="7"/>
  <c r="AM216" i="7"/>
  <c r="Z226" i="7"/>
  <c r="M226" i="7" s="1"/>
  <c r="Y240" i="7"/>
  <c r="V240" i="7"/>
  <c r="U240" i="7"/>
  <c r="S78" i="7"/>
  <c r="R78" i="7"/>
  <c r="AM78" i="7"/>
  <c r="Y85" i="7"/>
  <c r="X85" i="7"/>
  <c r="AM85" i="7"/>
  <c r="S102" i="7"/>
  <c r="R102" i="7"/>
  <c r="AM102" i="7"/>
  <c r="Y109" i="7"/>
  <c r="X109" i="7"/>
  <c r="AM109" i="7"/>
  <c r="U117" i="7"/>
  <c r="M119" i="7"/>
  <c r="V124" i="7"/>
  <c r="V125" i="7"/>
  <c r="X140" i="7"/>
  <c r="AM146" i="7"/>
  <c r="U147" i="7"/>
  <c r="Q147" i="7"/>
  <c r="P147" i="7"/>
  <c r="O147" i="7"/>
  <c r="V147" i="7"/>
  <c r="AM147" i="7"/>
  <c r="U148" i="7"/>
  <c r="T150" i="7"/>
  <c r="T156" i="7"/>
  <c r="S156" i="7"/>
  <c r="R156" i="7"/>
  <c r="X156" i="7"/>
  <c r="V161" i="7"/>
  <c r="R163" i="7"/>
  <c r="AM168" i="7"/>
  <c r="X177" i="7"/>
  <c r="W177" i="7"/>
  <c r="V177" i="7"/>
  <c r="U177" i="7"/>
  <c r="Y177" i="7"/>
  <c r="T177" i="7"/>
  <c r="S177" i="7"/>
  <c r="AM177" i="7"/>
  <c r="S179" i="7"/>
  <c r="Z186" i="7"/>
  <c r="M186" i="7" s="1"/>
  <c r="V190" i="7"/>
  <c r="R194" i="7"/>
  <c r="T200" i="7"/>
  <c r="M205" i="7"/>
  <c r="X206" i="7"/>
  <c r="S207" i="7"/>
  <c r="M209" i="7"/>
  <c r="S211" i="7"/>
  <c r="R211" i="7"/>
  <c r="X211" i="7"/>
  <c r="W211" i="7"/>
  <c r="T226" i="7"/>
  <c r="Q226" i="7"/>
  <c r="Y228" i="7"/>
  <c r="P232" i="7"/>
  <c r="Z232" i="7"/>
  <c r="M232" i="7" s="1"/>
  <c r="W232" i="7"/>
  <c r="V232" i="7"/>
  <c r="T232" i="7"/>
  <c r="S232" i="7"/>
  <c r="O232" i="7"/>
  <c r="U232" i="7"/>
  <c r="R232" i="7"/>
  <c r="AM232" i="7"/>
  <c r="V248" i="7"/>
  <c r="M277" i="7"/>
  <c r="M85" i="7"/>
  <c r="S92" i="7"/>
  <c r="R92" i="7"/>
  <c r="AM92" i="7"/>
  <c r="Y99" i="7"/>
  <c r="X99" i="7"/>
  <c r="AM99" i="7"/>
  <c r="S116" i="7"/>
  <c r="R116" i="7"/>
  <c r="AM116" i="7"/>
  <c r="V117" i="7"/>
  <c r="Y124" i="7"/>
  <c r="W125" i="7"/>
  <c r="Z133" i="7"/>
  <c r="M133" i="7" s="1"/>
  <c r="AM134" i="7"/>
  <c r="Y140" i="7"/>
  <c r="Z145" i="7"/>
  <c r="M145" i="7" s="1"/>
  <c r="S145" i="7"/>
  <c r="V146" i="7"/>
  <c r="U146" i="7"/>
  <c r="T146" i="7"/>
  <c r="Z146" i="7"/>
  <c r="M146" i="7" s="1"/>
  <c r="U150" i="7"/>
  <c r="M155" i="7"/>
  <c r="AM158" i="7"/>
  <c r="U159" i="7"/>
  <c r="Q159" i="7"/>
  <c r="P159" i="7"/>
  <c r="O159" i="7"/>
  <c r="V159" i="7"/>
  <c r="AM159" i="7"/>
  <c r="W161" i="7"/>
  <c r="W163" i="7"/>
  <c r="T168" i="7"/>
  <c r="S168" i="7"/>
  <c r="R168" i="7"/>
  <c r="X168" i="7"/>
  <c r="X175" i="7"/>
  <c r="W175" i="7"/>
  <c r="V175" i="7"/>
  <c r="U175" i="7"/>
  <c r="P175" i="7"/>
  <c r="O175" i="7"/>
  <c r="T175" i="7"/>
  <c r="AM175" i="7"/>
  <c r="T179" i="7"/>
  <c r="U182" i="7"/>
  <c r="W184" i="7"/>
  <c r="V184" i="7"/>
  <c r="U184" i="7"/>
  <c r="T184" i="7"/>
  <c r="Z184" i="7"/>
  <c r="M184" i="7" s="1"/>
  <c r="X190" i="7"/>
  <c r="X197" i="7"/>
  <c r="V200" i="7"/>
  <c r="U201" i="7"/>
  <c r="U207" i="7"/>
  <c r="W213" i="7"/>
  <c r="P222" i="7"/>
  <c r="X230" i="7"/>
  <c r="Z235" i="7"/>
  <c r="Y238" i="7"/>
  <c r="Z257" i="7"/>
  <c r="M257" i="7" s="1"/>
  <c r="Y257" i="7"/>
  <c r="U257" i="7"/>
  <c r="Q257" i="7"/>
  <c r="Y258" i="7"/>
  <c r="X258" i="7"/>
  <c r="W258" i="7"/>
  <c r="W262" i="7"/>
  <c r="Y273" i="7"/>
  <c r="V276" i="7"/>
  <c r="S276" i="7"/>
  <c r="AM170" i="7"/>
  <c r="X181" i="7"/>
  <c r="W181" i="7"/>
  <c r="V181" i="7"/>
  <c r="U181" i="7"/>
  <c r="AM181" i="7"/>
  <c r="U210" i="7"/>
  <c r="S210" i="7"/>
  <c r="Y210" i="7"/>
  <c r="Q210" i="7"/>
  <c r="P210" i="7"/>
  <c r="O210" i="7"/>
  <c r="AM210" i="7"/>
  <c r="Z213" i="7"/>
  <c r="M213" i="7" s="1"/>
  <c r="V213" i="7"/>
  <c r="U213" i="7"/>
  <c r="T213" i="7"/>
  <c r="S213" i="7"/>
  <c r="M215" i="7"/>
  <c r="Y247" i="7"/>
  <c r="W253" i="7"/>
  <c r="V253" i="7"/>
  <c r="T253" i="7"/>
  <c r="S253" i="7"/>
  <c r="R253" i="7"/>
  <c r="P253" i="7"/>
  <c r="O253" i="7"/>
  <c r="Z253" i="7"/>
  <c r="M253" i="7" s="1"/>
  <c r="AM253" i="7"/>
  <c r="Q269" i="7"/>
  <c r="Z269" i="7"/>
  <c r="M269" i="7" s="1"/>
  <c r="Y269" i="7"/>
  <c r="X269" i="7"/>
  <c r="U269" i="7"/>
  <c r="V270" i="7"/>
  <c r="U270" i="7"/>
  <c r="Y270" i="7"/>
  <c r="X275" i="7"/>
  <c r="Q275" i="7"/>
  <c r="U275" i="7"/>
  <c r="W287" i="7"/>
  <c r="V287" i="7"/>
  <c r="U287" i="7"/>
  <c r="T287" i="7"/>
  <c r="Z287" i="7"/>
  <c r="M287" i="7" s="1"/>
  <c r="Y287" i="7"/>
  <c r="S287" i="7"/>
  <c r="R287" i="7"/>
  <c r="P287" i="7"/>
  <c r="AM287" i="7"/>
  <c r="V288" i="7"/>
  <c r="U288" i="7"/>
  <c r="S288" i="7"/>
  <c r="R288" i="7"/>
  <c r="X288" i="7"/>
  <c r="M291" i="7"/>
  <c r="AM209" i="7"/>
  <c r="Z212" i="7"/>
  <c r="M212" i="7" s="1"/>
  <c r="Z217" i="7"/>
  <c r="X217" i="7"/>
  <c r="W217" i="7"/>
  <c r="V235" i="7"/>
  <c r="T235" i="7"/>
  <c r="X235" i="7"/>
  <c r="W235" i="7"/>
  <c r="S235" i="7"/>
  <c r="R235" i="7"/>
  <c r="O235" i="7"/>
  <c r="AM235" i="7"/>
  <c r="W249" i="7"/>
  <c r="V249" i="7"/>
  <c r="T249" i="7"/>
  <c r="S249" i="7"/>
  <c r="R249" i="7"/>
  <c r="P249" i="7"/>
  <c r="O249" i="7"/>
  <c r="Q249" i="7"/>
  <c r="Z249" i="7"/>
  <c r="M249" i="7" s="1"/>
  <c r="Y249" i="7"/>
  <c r="X249" i="7"/>
  <c r="U249" i="7"/>
  <c r="AM249" i="7"/>
  <c r="Q256" i="7"/>
  <c r="P256" i="7"/>
  <c r="Z256" i="7"/>
  <c r="M256" i="7" s="1"/>
  <c r="X256" i="7"/>
  <c r="W256" i="7"/>
  <c r="U256" i="7"/>
  <c r="T256" i="7"/>
  <c r="Y256" i="7"/>
  <c r="V256" i="7"/>
  <c r="S256" i="7"/>
  <c r="R256" i="7"/>
  <c r="AM256" i="7"/>
  <c r="Y264" i="7"/>
  <c r="S264" i="7"/>
  <c r="V272" i="7"/>
  <c r="S272" i="7"/>
  <c r="V148" i="7"/>
  <c r="V160" i="7"/>
  <c r="V169" i="7"/>
  <c r="U169" i="7"/>
  <c r="AM169" i="7"/>
  <c r="Q181" i="7"/>
  <c r="AM182" i="7"/>
  <c r="Y186" i="7"/>
  <c r="T187" i="7"/>
  <c r="Z191" i="7"/>
  <c r="Y191" i="7"/>
  <c r="X191" i="7"/>
  <c r="W191" i="7"/>
  <c r="X193" i="7"/>
  <c r="Y195" i="7"/>
  <c r="R195" i="7"/>
  <c r="V195" i="7"/>
  <c r="U195" i="7"/>
  <c r="T195" i="7"/>
  <c r="S195" i="7"/>
  <c r="AM195" i="7"/>
  <c r="Z198" i="7"/>
  <c r="V199" i="7"/>
  <c r="U199" i="7"/>
  <c r="T199" i="7"/>
  <c r="S199" i="7"/>
  <c r="R210" i="7"/>
  <c r="P213" i="7"/>
  <c r="R217" i="7"/>
  <c r="O228" i="7"/>
  <c r="U238" i="7"/>
  <c r="W243" i="7"/>
  <c r="X261" i="7"/>
  <c r="X270" i="7"/>
  <c r="T288" i="7"/>
  <c r="W293" i="7"/>
  <c r="V293" i="7"/>
  <c r="U293" i="7"/>
  <c r="T293" i="7"/>
  <c r="Z293" i="7"/>
  <c r="M293" i="7" s="1"/>
  <c r="Y293" i="7"/>
  <c r="S293" i="7"/>
  <c r="R293" i="7"/>
  <c r="X293" i="7"/>
  <c r="P293" i="7"/>
  <c r="O293" i="7"/>
  <c r="AM293" i="7"/>
  <c r="R295" i="7"/>
  <c r="X312" i="7"/>
  <c r="W312" i="7"/>
  <c r="U312" i="7"/>
  <c r="T312" i="7"/>
  <c r="R312" i="7"/>
  <c r="Y312" i="7"/>
  <c r="V312" i="7"/>
  <c r="S312" i="7"/>
  <c r="U121" i="7"/>
  <c r="AM121" i="7"/>
  <c r="AM128" i="7"/>
  <c r="Q130" i="7"/>
  <c r="U133" i="7"/>
  <c r="AM133" i="7"/>
  <c r="AM140" i="7"/>
  <c r="Q142" i="7"/>
  <c r="U145" i="7"/>
  <c r="AM145" i="7"/>
  <c r="W148" i="7"/>
  <c r="AM152" i="7"/>
  <c r="Q154" i="7"/>
  <c r="U157" i="7"/>
  <c r="AM157" i="7"/>
  <c r="W160" i="7"/>
  <c r="AM164" i="7"/>
  <c r="Q166" i="7"/>
  <c r="AM172" i="7"/>
  <c r="T174" i="7"/>
  <c r="R181" i="7"/>
  <c r="X183" i="7"/>
  <c r="W183" i="7"/>
  <c r="V183" i="7"/>
  <c r="U183" i="7"/>
  <c r="AM183" i="7"/>
  <c r="Y187" i="7"/>
  <c r="S194" i="7"/>
  <c r="W194" i="7"/>
  <c r="Z194" i="7"/>
  <c r="M194" i="7" s="1"/>
  <c r="Y194" i="7"/>
  <c r="X194" i="7"/>
  <c r="V194" i="7"/>
  <c r="AM194" i="7"/>
  <c r="Z197" i="7"/>
  <c r="M197" i="7" s="1"/>
  <c r="T210" i="7"/>
  <c r="Q213" i="7"/>
  <c r="S217" i="7"/>
  <c r="AM219" i="7"/>
  <c r="X225" i="7"/>
  <c r="Q225" i="7"/>
  <c r="Z225" i="7"/>
  <c r="W225" i="7"/>
  <c r="X228" i="7"/>
  <c r="AM231" i="7"/>
  <c r="X238" i="7"/>
  <c r="V241" i="7"/>
  <c r="T241" i="7"/>
  <c r="X241" i="7"/>
  <c r="W241" i="7"/>
  <c r="S241" i="7"/>
  <c r="R241" i="7"/>
  <c r="AM241" i="7"/>
  <c r="P242" i="7"/>
  <c r="Z242" i="7"/>
  <c r="M242" i="7" s="1"/>
  <c r="S242" i="7"/>
  <c r="R242" i="7"/>
  <c r="O242" i="7"/>
  <c r="AM242" i="7"/>
  <c r="Q248" i="7"/>
  <c r="P248" i="7"/>
  <c r="Z248" i="7"/>
  <c r="M248" i="7" s="1"/>
  <c r="X248" i="7"/>
  <c r="W248" i="7"/>
  <c r="U248" i="7"/>
  <c r="T248" i="7"/>
  <c r="S248" i="7"/>
  <c r="R248" i="7"/>
  <c r="O248" i="7"/>
  <c r="AM248" i="7"/>
  <c r="Y261" i="7"/>
  <c r="X263" i="7"/>
  <c r="R263" i="7"/>
  <c r="Q263" i="7"/>
  <c r="R275" i="7"/>
  <c r="W288" i="7"/>
  <c r="Y294" i="7"/>
  <c r="X294" i="7"/>
  <c r="W294" i="7"/>
  <c r="V294" i="7"/>
  <c r="S295" i="7"/>
  <c r="O169" i="7"/>
  <c r="X173" i="7"/>
  <c r="W173" i="7"/>
  <c r="V173" i="7"/>
  <c r="U173" i="7"/>
  <c r="AM173" i="7"/>
  <c r="S181" i="7"/>
  <c r="AM186" i="7"/>
  <c r="M191" i="7"/>
  <c r="M203" i="7"/>
  <c r="V210" i="7"/>
  <c r="R213" i="7"/>
  <c r="V214" i="7"/>
  <c r="U214" i="7"/>
  <c r="S214" i="7"/>
  <c r="X214" i="7"/>
  <c r="T214" i="7"/>
  <c r="R214" i="7"/>
  <c r="Q214" i="7"/>
  <c r="P214" i="7"/>
  <c r="AM214" i="7"/>
  <c r="T217" i="7"/>
  <c r="M221" i="7"/>
  <c r="AM229" i="7"/>
  <c r="Y231" i="7"/>
  <c r="P235" i="7"/>
  <c r="V239" i="7"/>
  <c r="T239" i="7"/>
  <c r="R239" i="7"/>
  <c r="Q239" i="7"/>
  <c r="O239" i="7"/>
  <c r="P239" i="7"/>
  <c r="AM239" i="7"/>
  <c r="Z251" i="7"/>
  <c r="M251" i="7" s="1"/>
  <c r="Q253" i="7"/>
  <c r="S275" i="7"/>
  <c r="Y288" i="7"/>
  <c r="Z303" i="7"/>
  <c r="M303" i="7" s="1"/>
  <c r="W305" i="7"/>
  <c r="V305" i="7"/>
  <c r="U305" i="7"/>
  <c r="T305" i="7"/>
  <c r="P305" i="7"/>
  <c r="O305" i="7"/>
  <c r="X305" i="7"/>
  <c r="Z305" i="7"/>
  <c r="M305" i="7" s="1"/>
  <c r="R305" i="7"/>
  <c r="AM305" i="7"/>
  <c r="X187" i="7"/>
  <c r="W187" i="7"/>
  <c r="V187" i="7"/>
  <c r="U187" i="7"/>
  <c r="AM187" i="7"/>
  <c r="U217" i="7"/>
  <c r="Z218" i="7"/>
  <c r="M218" i="7" s="1"/>
  <c r="S219" i="7"/>
  <c r="W219" i="7"/>
  <c r="V219" i="7"/>
  <c r="U219" i="7"/>
  <c r="T219" i="7"/>
  <c r="M225" i="7"/>
  <c r="V228" i="7"/>
  <c r="U228" i="7"/>
  <c r="S228" i="7"/>
  <c r="R228" i="7"/>
  <c r="Z228" i="7"/>
  <c r="M228" i="7" s="1"/>
  <c r="W228" i="7"/>
  <c r="T228" i="7"/>
  <c r="Q228" i="7"/>
  <c r="P228" i="7"/>
  <c r="AM228" i="7"/>
  <c r="Y229" i="7"/>
  <c r="Q235" i="7"/>
  <c r="P238" i="7"/>
  <c r="Z238" i="7"/>
  <c r="M238" i="7" s="1"/>
  <c r="W238" i="7"/>
  <c r="V238" i="7"/>
  <c r="T238" i="7"/>
  <c r="S238" i="7"/>
  <c r="O238" i="7"/>
  <c r="AM238" i="7"/>
  <c r="X255" i="7"/>
  <c r="S255" i="7"/>
  <c r="R255" i="7"/>
  <c r="Q255" i="7"/>
  <c r="X257" i="7"/>
  <c r="W261" i="7"/>
  <c r="V261" i="7"/>
  <c r="T261" i="7"/>
  <c r="S261" i="7"/>
  <c r="R261" i="7"/>
  <c r="P261" i="7"/>
  <c r="O261" i="7"/>
  <c r="Q261" i="7"/>
  <c r="AM261" i="7"/>
  <c r="Y272" i="7"/>
  <c r="X291" i="7"/>
  <c r="W295" i="7"/>
  <c r="V295" i="7"/>
  <c r="U295" i="7"/>
  <c r="T295" i="7"/>
  <c r="Q295" i="7"/>
  <c r="P295" i="7"/>
  <c r="Y295" i="7"/>
  <c r="X295" i="7"/>
  <c r="O295" i="7"/>
  <c r="AM295" i="7"/>
  <c r="M307" i="7"/>
  <c r="X271" i="7"/>
  <c r="Q271" i="7"/>
  <c r="U271" i="7"/>
  <c r="Z279" i="7"/>
  <c r="M279" i="7" s="1"/>
  <c r="R279" i="7"/>
  <c r="X279" i="7"/>
  <c r="S314" i="7"/>
  <c r="R314" i="7"/>
  <c r="W314" i="7"/>
  <c r="X314" i="7"/>
  <c r="T314" i="7"/>
  <c r="Y193" i="7"/>
  <c r="O193" i="7"/>
  <c r="AM193" i="7"/>
  <c r="X198" i="7"/>
  <c r="AM201" i="7"/>
  <c r="Y202" i="7"/>
  <c r="X207" i="7"/>
  <c r="X212" i="7"/>
  <c r="S215" i="7"/>
  <c r="W218" i="7"/>
  <c r="X221" i="7"/>
  <c r="AM223" i="7"/>
  <c r="V224" i="7"/>
  <c r="U224" i="7"/>
  <c r="S224" i="7"/>
  <c r="R224" i="7"/>
  <c r="T224" i="7"/>
  <c r="AM224" i="7"/>
  <c r="X226" i="7"/>
  <c r="M231" i="7"/>
  <c r="X231" i="7"/>
  <c r="Q231" i="7"/>
  <c r="Y254" i="7"/>
  <c r="Q260" i="7"/>
  <c r="P260" i="7"/>
  <c r="Z260" i="7"/>
  <c r="M260" i="7" s="1"/>
  <c r="X260" i="7"/>
  <c r="W260" i="7"/>
  <c r="U260" i="7"/>
  <c r="T260" i="7"/>
  <c r="AM260" i="7"/>
  <c r="M263" i="7"/>
  <c r="W265" i="7"/>
  <c r="V265" i="7"/>
  <c r="T265" i="7"/>
  <c r="S265" i="7"/>
  <c r="R265" i="7"/>
  <c r="P265" i="7"/>
  <c r="O265" i="7"/>
  <c r="Z265" i="7"/>
  <c r="M265" i="7" s="1"/>
  <c r="U265" i="7"/>
  <c r="AM265" i="7"/>
  <c r="V284" i="7"/>
  <c r="Y284" i="7"/>
  <c r="P289" i="7"/>
  <c r="Y292" i="7"/>
  <c r="W292" i="7"/>
  <c r="V292" i="7"/>
  <c r="R292" i="7"/>
  <c r="S292" i="7"/>
  <c r="Y310" i="7"/>
  <c r="U310" i="7"/>
  <c r="V310" i="7"/>
  <c r="AM197" i="7"/>
  <c r="Y197" i="7"/>
  <c r="U197" i="7"/>
  <c r="Y198" i="7"/>
  <c r="M201" i="7"/>
  <c r="S201" i="7"/>
  <c r="M206" i="7"/>
  <c r="AM211" i="7"/>
  <c r="Y212" i="7"/>
  <c r="Y218" i="7"/>
  <c r="Y226" i="7"/>
  <c r="X234" i="7"/>
  <c r="W234" i="7"/>
  <c r="M237" i="7"/>
  <c r="X240" i="7"/>
  <c r="W240" i="7"/>
  <c r="Y243" i="7"/>
  <c r="Y251" i="7"/>
  <c r="W273" i="7"/>
  <c r="V273" i="7"/>
  <c r="T273" i="7"/>
  <c r="S273" i="7"/>
  <c r="R273" i="7"/>
  <c r="P273" i="7"/>
  <c r="O273" i="7"/>
  <c r="Z273" i="7"/>
  <c r="M273" i="7" s="1"/>
  <c r="X273" i="7"/>
  <c r="AM273" i="7"/>
  <c r="W277" i="7"/>
  <c r="V277" i="7"/>
  <c r="T277" i="7"/>
  <c r="S277" i="7"/>
  <c r="R277" i="7"/>
  <c r="P277" i="7"/>
  <c r="O277" i="7"/>
  <c r="Z277" i="7"/>
  <c r="U277" i="7"/>
  <c r="AM277" i="7"/>
  <c r="W281" i="7"/>
  <c r="V281" i="7"/>
  <c r="U281" i="7"/>
  <c r="T281" i="7"/>
  <c r="Z281" i="7"/>
  <c r="M281" i="7" s="1"/>
  <c r="Y281" i="7"/>
  <c r="S281" i="7"/>
  <c r="R281" i="7"/>
  <c r="X281" i="7"/>
  <c r="O281" i="7"/>
  <c r="AM281" i="7"/>
  <c r="Z291" i="7"/>
  <c r="R291" i="7"/>
  <c r="Y291" i="7"/>
  <c r="Y296" i="7"/>
  <c r="X296" i="7"/>
  <c r="T296" i="7"/>
  <c r="U296" i="7"/>
  <c r="Z299" i="7"/>
  <c r="U202" i="7"/>
  <c r="S202" i="7"/>
  <c r="O202" i="7"/>
  <c r="AM202" i="7"/>
  <c r="AM207" i="7"/>
  <c r="T211" i="7"/>
  <c r="AM217" i="7"/>
  <c r="M223" i="7"/>
  <c r="X223" i="7"/>
  <c r="U223" i="7"/>
  <c r="AM225" i="7"/>
  <c r="M235" i="7"/>
  <c r="X243" i="7"/>
  <c r="Y259" i="7"/>
  <c r="V282" i="7"/>
  <c r="U282" i="7"/>
  <c r="S282" i="7"/>
  <c r="R282" i="7"/>
  <c r="W282" i="7"/>
  <c r="W303" i="7"/>
  <c r="V303" i="7"/>
  <c r="U303" i="7"/>
  <c r="T303" i="7"/>
  <c r="Y303" i="7"/>
  <c r="X303" i="7"/>
  <c r="R303" i="7"/>
  <c r="Q303" i="7"/>
  <c r="P303" i="7"/>
  <c r="AM303" i="7"/>
  <c r="U198" i="7"/>
  <c r="S198" i="7"/>
  <c r="Q198" i="7"/>
  <c r="AM198" i="7"/>
  <c r="V207" i="7"/>
  <c r="U212" i="7"/>
  <c r="S212" i="7"/>
  <c r="P212" i="7"/>
  <c r="AM212" i="7"/>
  <c r="M217" i="7"/>
  <c r="V218" i="7"/>
  <c r="U218" i="7"/>
  <c r="S218" i="7"/>
  <c r="X218" i="7"/>
  <c r="AM218" i="7"/>
  <c r="V226" i="7"/>
  <c r="U226" i="7"/>
  <c r="S226" i="7"/>
  <c r="R226" i="7"/>
  <c r="AM226" i="7"/>
  <c r="M243" i="7"/>
  <c r="X251" i="7"/>
  <c r="R251" i="7"/>
  <c r="W257" i="7"/>
  <c r="V257" i="7"/>
  <c r="T257" i="7"/>
  <c r="S257" i="7"/>
  <c r="R257" i="7"/>
  <c r="P257" i="7"/>
  <c r="O257" i="7"/>
  <c r="AM257" i="7"/>
  <c r="Q264" i="7"/>
  <c r="P264" i="7"/>
  <c r="Z264" i="7"/>
  <c r="M264" i="7" s="1"/>
  <c r="X264" i="7"/>
  <c r="W264" i="7"/>
  <c r="U264" i="7"/>
  <c r="T264" i="7"/>
  <c r="V264" i="7"/>
  <c r="O264" i="7"/>
  <c r="AM264" i="7"/>
  <c r="Y266" i="7"/>
  <c r="V266" i="7"/>
  <c r="M271" i="7"/>
  <c r="V274" i="7"/>
  <c r="Y274" i="7"/>
  <c r="U274" i="7"/>
  <c r="W289" i="7"/>
  <c r="V289" i="7"/>
  <c r="U289" i="7"/>
  <c r="T289" i="7"/>
  <c r="R289" i="7"/>
  <c r="Q289" i="7"/>
  <c r="O289" i="7"/>
  <c r="Z289" i="7"/>
  <c r="M289" i="7" s="1"/>
  <c r="X289" i="7"/>
  <c r="AM289" i="7"/>
  <c r="X307" i="7"/>
  <c r="Q272" i="7"/>
  <c r="P272" i="7"/>
  <c r="Z272" i="7"/>
  <c r="M272" i="7" s="1"/>
  <c r="X272" i="7"/>
  <c r="W272" i="7"/>
  <c r="U272" i="7"/>
  <c r="T272" i="7"/>
  <c r="AM272" i="7"/>
  <c r="M275" i="7"/>
  <c r="X297" i="7"/>
  <c r="W298" i="7"/>
  <c r="V298" i="7"/>
  <c r="T298" i="7"/>
  <c r="S298" i="7"/>
  <c r="X306" i="7"/>
  <c r="W306" i="7"/>
  <c r="S306" i="7"/>
  <c r="W311" i="7"/>
  <c r="V311" i="7"/>
  <c r="U311" i="7"/>
  <c r="T311" i="7"/>
  <c r="Z311" i="7"/>
  <c r="M311" i="7" s="1"/>
  <c r="Y311" i="7"/>
  <c r="Q311" i="7"/>
  <c r="AM311" i="7"/>
  <c r="W269" i="7"/>
  <c r="V269" i="7"/>
  <c r="T269" i="7"/>
  <c r="S269" i="7"/>
  <c r="R269" i="7"/>
  <c r="P269" i="7"/>
  <c r="O269" i="7"/>
  <c r="AM269" i="7"/>
  <c r="Q276" i="7"/>
  <c r="P276" i="7"/>
  <c r="Z276" i="7"/>
  <c r="M276" i="7" s="1"/>
  <c r="X276" i="7"/>
  <c r="W276" i="7"/>
  <c r="U276" i="7"/>
  <c r="T276" i="7"/>
  <c r="AM276" i="7"/>
  <c r="W283" i="7"/>
  <c r="V283" i="7"/>
  <c r="U283" i="7"/>
  <c r="T283" i="7"/>
  <c r="R283" i="7"/>
  <c r="Q283" i="7"/>
  <c r="O283" i="7"/>
  <c r="Z283" i="7"/>
  <c r="M283" i="7" s="1"/>
  <c r="AM283" i="7"/>
  <c r="Z285" i="7"/>
  <c r="M285" i="7" s="1"/>
  <c r="R285" i="7"/>
  <c r="Y286" i="7"/>
  <c r="W286" i="7"/>
  <c r="V286" i="7"/>
  <c r="R286" i="7"/>
  <c r="R298" i="7"/>
  <c r="Z301" i="7"/>
  <c r="M301" i="7" s="1"/>
  <c r="R301" i="7"/>
  <c r="T306" i="7"/>
  <c r="M199" i="7"/>
  <c r="AM199" i="7"/>
  <c r="U206" i="7"/>
  <c r="S206" i="7"/>
  <c r="AM206" i="7"/>
  <c r="AM221" i="7"/>
  <c r="AM227" i="7"/>
  <c r="X237" i="7"/>
  <c r="M247" i="7"/>
  <c r="Y255" i="7"/>
  <c r="M259" i="7"/>
  <c r="Y267" i="7"/>
  <c r="R272" i="7"/>
  <c r="S297" i="7"/>
  <c r="Y298" i="7"/>
  <c r="Y306" i="7"/>
  <c r="Z307" i="7"/>
  <c r="S307" i="7"/>
  <c r="V308" i="7"/>
  <c r="U308" i="7"/>
  <c r="S308" i="7"/>
  <c r="R308" i="7"/>
  <c r="P311" i="7"/>
  <c r="W299" i="7"/>
  <c r="V299" i="7"/>
  <c r="U299" i="7"/>
  <c r="T299" i="7"/>
  <c r="AM299" i="7"/>
  <c r="Q246" i="7"/>
  <c r="P246" i="7"/>
  <c r="Z246" i="7"/>
  <c r="M246" i="7" s="1"/>
  <c r="AM246" i="7"/>
  <c r="Q250" i="7"/>
  <c r="P250" i="7"/>
  <c r="Z250" i="7"/>
  <c r="M250" i="7" s="1"/>
  <c r="AM250" i="7"/>
  <c r="Q254" i="7"/>
  <c r="P254" i="7"/>
  <c r="Z254" i="7"/>
  <c r="M254" i="7" s="1"/>
  <c r="AM254" i="7"/>
  <c r="Q258" i="7"/>
  <c r="P258" i="7"/>
  <c r="Z258" i="7"/>
  <c r="M258" i="7" s="1"/>
  <c r="AM258" i="7"/>
  <c r="Q262" i="7"/>
  <c r="P262" i="7"/>
  <c r="Z262" i="7"/>
  <c r="M262" i="7" s="1"/>
  <c r="AM262" i="7"/>
  <c r="Q266" i="7"/>
  <c r="P266" i="7"/>
  <c r="Z266" i="7"/>
  <c r="M266" i="7" s="1"/>
  <c r="AM266" i="7"/>
  <c r="Q270" i="7"/>
  <c r="P270" i="7"/>
  <c r="Z270" i="7"/>
  <c r="M270" i="7" s="1"/>
  <c r="AM270" i="7"/>
  <c r="Q274" i="7"/>
  <c r="P274" i="7"/>
  <c r="Z274" i="7"/>
  <c r="M274" i="7" s="1"/>
  <c r="AM274" i="7"/>
  <c r="O299" i="7"/>
  <c r="U302" i="7"/>
  <c r="W315" i="7"/>
  <c r="V315" i="7"/>
  <c r="U315" i="7"/>
  <c r="T315" i="7"/>
  <c r="AM315" i="7"/>
  <c r="Y199" i="7"/>
  <c r="Y201" i="7"/>
  <c r="Y203" i="7"/>
  <c r="Y205" i="7"/>
  <c r="Y207" i="7"/>
  <c r="Y209" i="7"/>
  <c r="Y211" i="7"/>
  <c r="Y213" i="7"/>
  <c r="Y215" i="7"/>
  <c r="Y217" i="7"/>
  <c r="Y219" i="7"/>
  <c r="Y221" i="7"/>
  <c r="Y223" i="7"/>
  <c r="Y225" i="7"/>
  <c r="Y227" i="7"/>
  <c r="W279" i="7"/>
  <c r="V279" i="7"/>
  <c r="U279" i="7"/>
  <c r="T279" i="7"/>
  <c r="AM279" i="7"/>
  <c r="W285" i="7"/>
  <c r="V285" i="7"/>
  <c r="U285" i="7"/>
  <c r="T285" i="7"/>
  <c r="AM285" i="7"/>
  <c r="W291" i="7"/>
  <c r="V291" i="7"/>
  <c r="U291" i="7"/>
  <c r="T291" i="7"/>
  <c r="AM291" i="7"/>
  <c r="R294" i="7"/>
  <c r="P299" i="7"/>
  <c r="W301" i="7"/>
  <c r="V301" i="7"/>
  <c r="U301" i="7"/>
  <c r="T301" i="7"/>
  <c r="AM301" i="7"/>
  <c r="V302" i="7"/>
  <c r="P234" i="7"/>
  <c r="Z234" i="7"/>
  <c r="M234" i="7" s="1"/>
  <c r="AM234" i="7"/>
  <c r="V237" i="7"/>
  <c r="T237" i="7"/>
  <c r="AM237" i="7"/>
  <c r="P240" i="7"/>
  <c r="Z240" i="7"/>
  <c r="M240" i="7" s="1"/>
  <c r="AM240" i="7"/>
  <c r="V243" i="7"/>
  <c r="T243" i="7"/>
  <c r="AM243" i="7"/>
  <c r="O246" i="7"/>
  <c r="W247" i="7"/>
  <c r="V247" i="7"/>
  <c r="T247" i="7"/>
  <c r="AM247" i="7"/>
  <c r="O250" i="7"/>
  <c r="W251" i="7"/>
  <c r="V251" i="7"/>
  <c r="T251" i="7"/>
  <c r="AM251" i="7"/>
  <c r="O254" i="7"/>
  <c r="W255" i="7"/>
  <c r="V255" i="7"/>
  <c r="T255" i="7"/>
  <c r="AM255" i="7"/>
  <c r="O258" i="7"/>
  <c r="W259" i="7"/>
  <c r="V259" i="7"/>
  <c r="T259" i="7"/>
  <c r="AM259" i="7"/>
  <c r="O262" i="7"/>
  <c r="W263" i="7"/>
  <c r="V263" i="7"/>
  <c r="T263" i="7"/>
  <c r="AM263" i="7"/>
  <c r="O266" i="7"/>
  <c r="W267" i="7"/>
  <c r="V267" i="7"/>
  <c r="T267" i="7"/>
  <c r="AM267" i="7"/>
  <c r="O270" i="7"/>
  <c r="W271" i="7"/>
  <c r="V271" i="7"/>
  <c r="T271" i="7"/>
  <c r="AM271" i="7"/>
  <c r="O274" i="7"/>
  <c r="W275" i="7"/>
  <c r="V275" i="7"/>
  <c r="T275" i="7"/>
  <c r="AM275" i="7"/>
  <c r="T294" i="7"/>
  <c r="W297" i="7"/>
  <c r="V297" i="7"/>
  <c r="U297" i="7"/>
  <c r="T297" i="7"/>
  <c r="AM297" i="7"/>
  <c r="R299" i="7"/>
  <c r="X302" i="7"/>
  <c r="R246" i="7"/>
  <c r="R250" i="7"/>
  <c r="R254" i="7"/>
  <c r="R258" i="7"/>
  <c r="R262" i="7"/>
  <c r="R266" i="7"/>
  <c r="R270" i="7"/>
  <c r="R274" i="7"/>
  <c r="S299" i="7"/>
  <c r="W307" i="7"/>
  <c r="V307" i="7"/>
  <c r="U307" i="7"/>
  <c r="T307" i="7"/>
  <c r="AM307" i="7"/>
  <c r="O315" i="7"/>
  <c r="Z278" i="7"/>
  <c r="M278" i="7" s="1"/>
  <c r="Z280" i="7"/>
  <c r="M280" i="7" s="1"/>
  <c r="Z282" i="7"/>
  <c r="M282" i="7" s="1"/>
  <c r="Z284" i="7"/>
  <c r="M284" i="7" s="1"/>
  <c r="Z286" i="7"/>
  <c r="M286" i="7" s="1"/>
  <c r="Z288" i="7"/>
  <c r="M288" i="7" s="1"/>
  <c r="Z290" i="7"/>
  <c r="M290" i="7" s="1"/>
  <c r="Z292" i="7"/>
  <c r="M292" i="7" s="1"/>
  <c r="Z294" i="7"/>
  <c r="M294" i="7" s="1"/>
  <c r="Z296" i="7"/>
  <c r="M296" i="7" s="1"/>
  <c r="Z298" i="7"/>
  <c r="M298" i="7" s="1"/>
  <c r="Z300" i="7"/>
  <c r="M300" i="7" s="1"/>
  <c r="Z302" i="7"/>
  <c r="M302" i="7" s="1"/>
  <c r="Z304" i="7"/>
  <c r="M304" i="7" s="1"/>
  <c r="Z306" i="7"/>
  <c r="M306" i="7" s="1"/>
  <c r="Z308" i="7"/>
  <c r="M308" i="7" s="1"/>
  <c r="Z310" i="7"/>
  <c r="M310" i="7" s="1"/>
  <c r="Z312" i="7"/>
  <c r="M312" i="7" s="1"/>
  <c r="Z314" i="7"/>
  <c r="M314" i="7" s="1"/>
  <c r="Z316" i="7"/>
  <c r="M316" i="7" s="1"/>
  <c r="AM278" i="7"/>
  <c r="AM280" i="7"/>
  <c r="AM282" i="7"/>
  <c r="AM284" i="7"/>
  <c r="AM286" i="7"/>
  <c r="AM288" i="7"/>
  <c r="AM290" i="7"/>
  <c r="AM292" i="7"/>
  <c r="AM294" i="7"/>
  <c r="AM296" i="7"/>
  <c r="AM298" i="7"/>
  <c r="AM300" i="7"/>
  <c r="AM302" i="7"/>
  <c r="AM304" i="7"/>
  <c r="AM306" i="7"/>
  <c r="AM308" i="7"/>
  <c r="AM310" i="7"/>
  <c r="AM312" i="7"/>
  <c r="AM314" i="7"/>
  <c r="AM316" i="7"/>
  <c r="P278" i="7"/>
  <c r="P280" i="7"/>
  <c r="P282" i="7"/>
  <c r="P284" i="7"/>
  <c r="P286" i="7"/>
  <c r="P288" i="7"/>
  <c r="P290" i="7"/>
  <c r="P292" i="7"/>
  <c r="P316" i="7"/>
  <c r="M1" i="8" l="1"/>
  <c r="AM1" i="8"/>
  <c r="X1" i="8"/>
  <c r="Y1" i="8"/>
  <c r="M4" i="7"/>
  <c r="AM1" i="7"/>
</calcChain>
</file>

<file path=xl/sharedStrings.xml><?xml version="1.0" encoding="utf-8"?>
<sst xmlns="http://schemas.openxmlformats.org/spreadsheetml/2006/main" count="3629" uniqueCount="726">
  <si>
    <t>TOTALS</t>
  </si>
  <si>
    <t>TOTAL</t>
  </si>
  <si>
    <t>Run DateTimeStamp</t>
  </si>
  <si>
    <t>Service Area</t>
  </si>
  <si>
    <t>District</t>
  </si>
  <si>
    <t>Facility Type</t>
  </si>
  <si>
    <t>Level</t>
  </si>
  <si>
    <t>Facility ID</t>
  </si>
  <si>
    <t>Facility Name</t>
  </si>
  <si>
    <t>CRWG Target</t>
  </si>
  <si>
    <t>Percent Per CPC to Target</t>
  </si>
  <si>
    <t>CPC AOB</t>
  </si>
  <si>
    <t>Training Time Years</t>
  </si>
  <si>
    <t>Training Success Rate</t>
  </si>
  <si>
    <t>Possible Losses</t>
  </si>
  <si>
    <t>Current % to Target</t>
  </si>
  <si>
    <t>M1 EXPT % CPC to Target CALC</t>
  </si>
  <si>
    <t>M2 EXPT % CPC to Target CALC</t>
  </si>
  <si>
    <t>M3 EXPT % CPC to Target CALC</t>
  </si>
  <si>
    <t>M4 EXPT % CPC to Target CALC</t>
  </si>
  <si>
    <t>M5 EXPT % CPC to Target CALC</t>
  </si>
  <si>
    <t>M6 EXPT % CPC to Target CALC</t>
  </si>
  <si>
    <t>M7 EXPT % CPC to Target CALC</t>
  </si>
  <si>
    <t>M8 EXPT % CPC to Target CALC</t>
  </si>
  <si>
    <t>M9 EXPT % CPC to Target CALC</t>
  </si>
  <si>
    <t>M10 EXPT % CPC to Target CALC</t>
  </si>
  <si>
    <t>M11 EXPT % CPC to Target CALC</t>
  </si>
  <si>
    <t>M12 EXPT % CPC to Target CALC</t>
  </si>
  <si>
    <t>M1 EXPT CERT</t>
  </si>
  <si>
    <t>M2 EXPT CERT</t>
  </si>
  <si>
    <t>M3 EXPT CERT</t>
  </si>
  <si>
    <t>M4 EXPT CERT</t>
  </si>
  <si>
    <t>M5 EXPT CERT</t>
  </si>
  <si>
    <t>M6 EXPT CERT</t>
  </si>
  <si>
    <t>M7 EXPT CERT</t>
  </si>
  <si>
    <t>M8 EXPT CERT</t>
  </si>
  <si>
    <t>M9 EXPT CERT</t>
  </si>
  <si>
    <t>M10 EXPT CERT</t>
  </si>
  <si>
    <t>M11 EXPT CERT</t>
  </si>
  <si>
    <t>M12 EXPT CERT</t>
  </si>
  <si>
    <t>M1 CERT COUNT</t>
  </si>
  <si>
    <t>M2 CERT COUNT</t>
  </si>
  <si>
    <t>M3 CERT COUNT</t>
  </si>
  <si>
    <t>M4 CERT COUNT</t>
  </si>
  <si>
    <t>M5 CERT COUNT</t>
  </si>
  <si>
    <t>M6 CERT COUNT</t>
  </si>
  <si>
    <t>M7 CERT COUNT</t>
  </si>
  <si>
    <t>M8 CERT COUNT</t>
  </si>
  <si>
    <t>M9 CERT COUNT</t>
  </si>
  <si>
    <t>M10 CERT COUNT</t>
  </si>
  <si>
    <t>M11 CERT COUNT</t>
  </si>
  <si>
    <t>M12 CERT COUNT</t>
  </si>
  <si>
    <t>M1 LOSSES COUNT</t>
  </si>
  <si>
    <t>M2 LOSSES COUNT</t>
  </si>
  <si>
    <t>M3 LOSSES COUNT</t>
  </si>
  <si>
    <t>M4 LOSSES COUNT</t>
  </si>
  <si>
    <t>M5 LOSSES COUNT</t>
  </si>
  <si>
    <t>M6 LOSSES COUNT</t>
  </si>
  <si>
    <t>M7 LOSSES COUNT</t>
  </si>
  <si>
    <t>M8 LOSSES COUNT</t>
  </si>
  <si>
    <t>M9 LOSSES COUNT</t>
  </si>
  <si>
    <t>M10 LOSSES COUNT</t>
  </si>
  <si>
    <t>M11 LOSSES COUNT</t>
  </si>
  <si>
    <t>M12 LOSSES COUNT</t>
  </si>
  <si>
    <t>Western</t>
  </si>
  <si>
    <t>Alaska</t>
  </si>
  <si>
    <t>Approach Control</t>
  </si>
  <si>
    <t>A11</t>
  </si>
  <si>
    <t>Anchorage TRACON</t>
  </si>
  <si>
    <t>Eastern</t>
  </si>
  <si>
    <t>Atlanta</t>
  </si>
  <si>
    <t>A80</t>
  </si>
  <si>
    <t>Atlanta TRACON</t>
  </si>
  <si>
    <t>Boston</t>
  </si>
  <si>
    <t>A90</t>
  </si>
  <si>
    <t>Boston TRACON</t>
  </si>
  <si>
    <t>New York</t>
  </si>
  <si>
    <t>Tower and Approach Control</t>
  </si>
  <si>
    <t>ABE</t>
  </si>
  <si>
    <t>Allentown Tower</t>
  </si>
  <si>
    <t>Central</t>
  </si>
  <si>
    <t>Fort Worth</t>
  </si>
  <si>
    <t>ABI</t>
  </si>
  <si>
    <t>Abilene Tower</t>
  </si>
  <si>
    <t>Albuquerque</t>
  </si>
  <si>
    <t>ABQ</t>
  </si>
  <si>
    <t>Albuquerque Tower</t>
  </si>
  <si>
    <t>Tower</t>
  </si>
  <si>
    <t>ACK</t>
  </si>
  <si>
    <t>Nantucket Tower</t>
  </si>
  <si>
    <t>ACT</t>
  </si>
  <si>
    <t>Waco Tower</t>
  </si>
  <si>
    <t>Washington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</si>
  <si>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</si>
  <si>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</si>
  <si>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</si>
  <si>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</si>
  <si>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</si>
  <si>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</si>
  <si>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</si>
  <si>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</si>
  <si>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Cleveland</t>
  </si>
  <si>
    <t>AGC</t>
  </si>
  <si>
    <t>Allegheny Tower</t>
  </si>
  <si>
    <t>AGS</t>
  </si>
  <si>
    <t>Augusta Tower</t>
  </si>
  <si>
    <t>ALB</t>
  </si>
  <si>
    <t>Albany Tower</t>
  </si>
  <si>
    <t>Minneapolis</t>
  </si>
  <si>
    <t>ALO</t>
  </si>
  <si>
    <t>Waterloo Tower</t>
  </si>
  <si>
    <t>AMA</t>
  </si>
  <si>
    <t>Amarillo Tower</t>
  </si>
  <si>
    <t>ANC</t>
  </si>
  <si>
    <t>Anchorage Tower</t>
  </si>
  <si>
    <t>Denver</t>
  </si>
  <si>
    <t>APA</t>
  </si>
  <si>
    <t>Centennial Tower</t>
  </si>
  <si>
    <t>Oakland</t>
  </si>
  <si>
    <t>APC</t>
  </si>
  <si>
    <t>Napa Tower</t>
  </si>
  <si>
    <t>ARB</t>
  </si>
  <si>
    <t>Ann Arbor Tower</t>
  </si>
  <si>
    <t>Chicago</t>
  </si>
  <si>
    <t>ARR</t>
  </si>
  <si>
    <t>Aurora Tower</t>
  </si>
  <si>
    <t>ASE</t>
  </si>
  <si>
    <t>Aspen TRACAB</t>
  </si>
  <si>
    <t>ATL</t>
  </si>
  <si>
    <t>Atlanta Tower</t>
  </si>
  <si>
    <t>Houston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</si>
  <si>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</si>
  <si>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</si>
  <si>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</si>
  <si>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</si>
  <si>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</si>
  <si>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</si>
  <si>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</si>
  <si>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</si>
  <si>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</si>
  <si>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</si>
  <si>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</si>
  <si>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</si>
  <si>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Seattle</t>
  </si>
  <si>
    <t>BFI</t>
  </si>
  <si>
    <t>Boeing Tower</t>
  </si>
  <si>
    <t>Los Angeles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</si>
  <si>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</si>
  <si>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</si>
  <si>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</si>
  <si>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</si>
  <si>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</si>
  <si>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</si>
  <si>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</si>
  <si>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</si>
  <si>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Salt Lake</t>
  </si>
  <si>
    <t>BIL</t>
  </si>
  <si>
    <t>Billings Tower</t>
  </si>
  <si>
    <t>BIS</t>
  </si>
  <si>
    <t>Bismarck TRACAB</t>
  </si>
  <si>
    <t>BJC</t>
  </si>
  <si>
    <t>Broomfield Tower</t>
  </si>
  <si>
    <t>Memphis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</si>
  <si>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</si>
  <si>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</si>
  <si>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</si>
  <si>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</si>
  <si>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</si>
  <si>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</si>
  <si>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</si>
  <si>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</si>
  <si>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</si>
  <si>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</si>
  <si>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</si>
  <si>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</si>
  <si>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</si>
  <si>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</si>
  <si>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</si>
  <si>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</si>
  <si>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</si>
  <si>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</si>
  <si>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</si>
  <si>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</si>
  <si>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Jacksonville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</si>
  <si>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</si>
  <si>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</si>
  <si>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</si>
  <si>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</si>
  <si>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</si>
  <si>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</si>
  <si>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</si>
  <si>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</si>
  <si>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</si>
  <si>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</si>
  <si>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</si>
  <si>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</si>
  <si>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</si>
  <si>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</si>
  <si>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</si>
  <si>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</si>
  <si>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</si>
  <si>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</si>
  <si>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</si>
  <si>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</si>
  <si>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</si>
  <si>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</si>
  <si>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Indianapolis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</si>
  <si>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</si>
  <si>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</si>
  <si>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</si>
  <si>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</si>
  <si>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</si>
  <si>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</si>
  <si>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</si>
  <si>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</si>
  <si>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</si>
  <si>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</si>
  <si>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Kansas City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</si>
  <si>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</si>
  <si>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</si>
  <si>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</si>
  <si>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</si>
  <si>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</si>
  <si>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</si>
  <si>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</si>
  <si>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</si>
  <si>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</si>
  <si>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</si>
  <si>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</si>
  <si>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</si>
  <si>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</si>
  <si>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</si>
  <si>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</si>
  <si>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</si>
  <si>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</si>
  <si>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</si>
  <si>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</si>
  <si>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</si>
  <si>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</si>
  <si>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</si>
  <si>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</si>
  <si>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</si>
  <si>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</si>
  <si>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</si>
  <si>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</si>
  <si>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</si>
  <si>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</si>
  <si>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</si>
  <si>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</si>
  <si>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</si>
  <si>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</si>
  <si>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</si>
  <si>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</si>
  <si>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</si>
  <si>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</si>
  <si>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</si>
  <si>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</si>
  <si>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Houston Hooks Tower</t>
  </si>
  <si>
    <t>ELM</t>
  </si>
  <si>
    <t>Elmira TRACAB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</si>
  <si>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</si>
  <si>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</si>
  <si>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</si>
  <si>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</si>
  <si>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</si>
  <si>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</si>
  <si>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</si>
  <si>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</si>
  <si>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</si>
  <si>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</si>
  <si>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</si>
  <si>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</si>
  <si>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</si>
  <si>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</si>
  <si>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</si>
  <si>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</si>
  <si>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</si>
  <si>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</si>
  <si>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</si>
  <si>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</si>
  <si>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</si>
  <si>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</si>
  <si>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</si>
  <si>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</si>
  <si>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</si>
  <si>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</si>
  <si>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Miami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</si>
  <si>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</si>
  <si>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</si>
  <si>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</si>
  <si>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</si>
  <si>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</si>
  <si>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</si>
  <si>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</si>
  <si>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</si>
  <si>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</si>
  <si>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</si>
  <si>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</si>
  <si>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</si>
  <si>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</si>
  <si>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</si>
  <si>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</si>
  <si>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</si>
  <si>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</si>
  <si>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</si>
  <si>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</si>
  <si>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</si>
  <si>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</si>
  <si>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</si>
  <si>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</si>
  <si>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</si>
  <si>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</si>
  <si>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</si>
  <si>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</si>
  <si>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</si>
  <si>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</si>
  <si>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</si>
  <si>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</si>
  <si>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</si>
  <si>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</si>
  <si>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</si>
  <si>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</si>
  <si>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</si>
  <si>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</si>
  <si>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</si>
  <si>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</si>
  <si>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</si>
  <si>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Hawaii/Guam</t>
  </si>
  <si>
    <t>Combined Control Facilities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</si>
  <si>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</si>
  <si>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</si>
  <si>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</si>
  <si>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</si>
  <si>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</si>
  <si>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</si>
  <si>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</si>
  <si>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</si>
  <si>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</si>
  <si>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</si>
  <si>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</si>
  <si>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</si>
  <si>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</si>
  <si>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</si>
  <si>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</si>
  <si>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</si>
  <si>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</si>
  <si>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</si>
  <si>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</si>
  <si>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</si>
  <si>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</si>
  <si>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</si>
  <si>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</si>
  <si>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</si>
  <si>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</si>
  <si>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</si>
  <si>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</si>
  <si>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</si>
  <si>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</si>
  <si>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</si>
  <si>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</si>
  <si>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</si>
  <si>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</si>
  <si>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</si>
  <si>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</si>
  <si>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</si>
  <si>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TRACAB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</si>
  <si>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</si>
  <si>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</si>
  <si>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</si>
  <si>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</si>
  <si>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</si>
  <si>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</si>
  <si>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</si>
  <si>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</si>
  <si>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</si>
  <si>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</si>
  <si>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</si>
  <si>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</si>
  <si>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</si>
  <si>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</si>
  <si>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</si>
  <si>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</si>
  <si>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</si>
  <si>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</si>
  <si>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</si>
  <si>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</si>
  <si>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</si>
  <si>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</si>
  <si>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</si>
  <si>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</si>
  <si>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</si>
  <si>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</si>
  <si>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</si>
  <si>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</si>
  <si>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</si>
  <si>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</si>
  <si>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</si>
  <si>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</si>
  <si>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</si>
  <si>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</si>
  <si>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</si>
  <si>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</si>
  <si>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</si>
  <si>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</si>
  <si>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</si>
  <si>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</si>
  <si>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</si>
  <si>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</si>
  <si>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</si>
  <si>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</si>
  <si>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</si>
  <si>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</si>
  <si>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</si>
  <si>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</si>
  <si>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</si>
  <si>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</si>
  <si>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</si>
  <si>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</si>
  <si>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</si>
  <si>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</si>
  <si>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</si>
  <si>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</si>
  <si>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</si>
  <si>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</si>
  <si>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</si>
  <si>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</si>
  <si>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</si>
  <si>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</si>
  <si>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</si>
  <si>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</si>
  <si>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</si>
  <si>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</si>
  <si>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</si>
  <si>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</si>
  <si>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</si>
  <si>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</si>
  <si>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</si>
  <si>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</si>
  <si>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</si>
  <si>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</si>
  <si>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</si>
  <si>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</si>
  <si>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</si>
  <si>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</si>
  <si>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</si>
  <si>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</si>
  <si>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</si>
  <si>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</si>
  <si>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</si>
  <si>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</si>
  <si>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</si>
  <si>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</si>
  <si>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</si>
  <si>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</si>
  <si>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</si>
  <si>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</si>
  <si>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Moisant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</si>
  <si>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</si>
  <si>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</si>
  <si>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</si>
  <si>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</si>
  <si>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</si>
  <si>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</si>
  <si>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</si>
  <si>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</si>
  <si>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</si>
  <si>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</si>
  <si>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</si>
  <si>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</si>
  <si>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</si>
  <si>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</si>
  <si>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</si>
  <si>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</si>
  <si>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</si>
  <si>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</si>
  <si>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</si>
  <si>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</si>
  <si>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</si>
  <si>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</si>
  <si>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</si>
  <si>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</si>
  <si>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</si>
  <si>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</si>
  <si>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</si>
  <si>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</si>
  <si>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</si>
  <si>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</si>
  <si>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</si>
  <si>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</si>
  <si>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</si>
  <si>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</si>
  <si>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</si>
  <si>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</si>
  <si>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</si>
  <si>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</si>
  <si>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</si>
  <si>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</si>
  <si>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</si>
  <si>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</si>
  <si>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</si>
  <si>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</si>
  <si>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</si>
  <si>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</si>
  <si>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</si>
  <si>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</si>
  <si>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</si>
  <si>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</si>
  <si>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</si>
  <si>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</si>
  <si>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</si>
  <si>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</si>
  <si>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</si>
  <si>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</si>
  <si>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</si>
  <si>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</si>
  <si>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</si>
  <si>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</si>
  <si>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</si>
  <si>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</si>
  <si>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</si>
  <si>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</si>
  <si>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</si>
  <si>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</si>
  <si>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</si>
  <si>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</si>
  <si>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</si>
  <si>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</si>
  <si>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</si>
  <si>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</si>
  <si>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</si>
  <si>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</si>
  <si>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</si>
  <si>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</si>
  <si>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</si>
  <si>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</si>
  <si>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</si>
  <si>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</si>
  <si>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</si>
  <si>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</si>
  <si>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</si>
  <si>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</si>
  <si>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</si>
  <si>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</si>
  <si>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</si>
  <si>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</si>
  <si>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</si>
  <si>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</si>
  <si>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</si>
  <si>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</si>
  <si>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</si>
  <si>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</si>
  <si>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</si>
  <si>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</si>
  <si>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</si>
  <si>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</si>
  <si>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</si>
  <si>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</si>
  <si>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</si>
  <si>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</si>
  <si>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</si>
  <si>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</si>
  <si>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</si>
  <si>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</si>
  <si>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</si>
  <si>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</si>
  <si>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</si>
  <si>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</si>
  <si>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</si>
  <si>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</si>
  <si>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</si>
  <si>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</si>
  <si>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</si>
  <si>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</si>
  <si>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</si>
  <si>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</si>
  <si>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</si>
  <si>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</si>
  <si>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</si>
  <si>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</si>
  <si>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</si>
  <si>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</si>
  <si>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</si>
  <si>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</si>
  <si>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</si>
  <si>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</si>
  <si>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</si>
  <si>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</si>
  <si>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</si>
  <si>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</si>
  <si>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</si>
  <si>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</si>
  <si>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</si>
  <si>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</si>
  <si>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</si>
  <si>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</si>
  <si>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</si>
  <si>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</si>
  <si>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</si>
  <si>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</si>
  <si>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</si>
  <si>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</si>
  <si>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</si>
  <si>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</si>
  <si>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</si>
  <si>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</si>
  <si>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</si>
  <si>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</si>
  <si>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</si>
  <si>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</si>
  <si>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</si>
  <si>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</si>
  <si>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</si>
  <si>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</si>
  <si>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</si>
  <si>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</si>
  <si>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</si>
  <si>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</si>
  <si>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</si>
  <si>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</si>
  <si>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</si>
  <si>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</si>
  <si>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</si>
  <si>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</si>
  <si>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</si>
  <si>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</si>
  <si>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</si>
  <si>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</si>
  <si>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</si>
  <si>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</si>
  <si>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</si>
  <si>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</si>
  <si>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</si>
  <si>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</si>
  <si>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</si>
  <si>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</si>
  <si>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</si>
  <si>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</si>
  <si>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</si>
  <si>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</si>
  <si>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</si>
  <si>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</si>
  <si>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</si>
  <si>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</si>
  <si>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</si>
  <si>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</si>
  <si>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</si>
  <si>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</si>
  <si>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</si>
  <si>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</si>
  <si>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</si>
  <si>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</si>
  <si>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</si>
  <si>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</si>
  <si>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</si>
  <si>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</si>
  <si>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</si>
  <si>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</si>
  <si>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</si>
  <si>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</si>
  <si>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</si>
  <si>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</si>
  <si>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</si>
  <si>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</si>
  <si>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</si>
  <si>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</si>
  <si>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</si>
  <si>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Enroute Centers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</si>
  <si>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</si>
  <si>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</si>
  <si>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</si>
  <si>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</si>
  <si>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</si>
  <si>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</si>
  <si>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</si>
  <si>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</si>
  <si>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</si>
  <si>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</si>
  <si>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</si>
  <si>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</si>
  <si>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</si>
  <si>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</si>
  <si>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</si>
  <si>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</si>
  <si>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</si>
  <si>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</si>
  <si>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</si>
  <si>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</si>
  <si>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</si>
  <si>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</si>
  <si>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</si>
  <si>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</si>
  <si>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</si>
  <si>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</si>
  <si>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</si>
  <si>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</si>
  <si>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</si>
  <si>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</si>
  <si>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</si>
  <si>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</si>
  <si>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</si>
  <si>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</si>
  <si>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</si>
  <si>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</si>
  <si>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</si>
  <si>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</si>
  <si>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</si>
  <si>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</si>
  <si>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</si>
  <si>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</si>
  <si>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</si>
  <si>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</si>
  <si>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</si>
  <si>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</si>
  <si>
    <t>Jul-2025</t>
  </si>
  <si>
    <t>Aug-2025</t>
  </si>
  <si>
    <t>Sep-2025</t>
  </si>
  <si>
    <t>Oct-2025</t>
  </si>
  <si>
    <t>Nov-2025</t>
  </si>
  <si>
    <t>Dec-2025</t>
  </si>
  <si>
    <t>Jan-2026</t>
  </si>
  <si>
    <t>Feb-2026</t>
  </si>
  <si>
    <t>Mar-2026</t>
  </si>
  <si>
    <t>Apr-2026</t>
  </si>
  <si>
    <t>May-2026</t>
  </si>
  <si>
    <t>Jun-2026</t>
  </si>
  <si>
    <t>01-JUL-25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</si>
</sst>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0.0%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6C9EC"/>
        <bgColor indexed="64"/>
      </patternFill>
    </fill>
    <fill>
      <patternFill patternType="solid">
        <fgColor rgb="FF8ED973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rgb="FFF7C7AC"/>
        <bgColor indexed="64"/>
      </patternFill>
    </fill>
    <fill>
      <patternFill patternType="solid">
        <fgColor rgb="FF83CCE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10" fontId="1" fillId="3" borderId="1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1" fillId="7" borderId="1" xfId="0" applyNumberFormat="1" applyFont="1" applyFill="1" applyBorder="1" applyAlignment="1">
      <alignment horizontal="center" vertical="top" wrapText="1"/>
    </xf>
    <xf numFmtId="164" fontId="1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/>
    <xf numFmtId="22" fontId="0" fillId="0" borderId="1" xfId="0" applyNumberFormat="1" applyBorder="1"/>
    <xf numFmtId="0" fontId="0" fillId="0" borderId="1" xfId="0" applyBorder="1" applyAlignment="1">
      <alignment horizontal="center" vertical="top"/>
    </xf>
    <xf numFmtId="10" fontId="1" fillId="0" borderId="0" xfId="0" applyNumberFormat="1" applyFont="1" applyAlignment="1">
      <alignment horizontal="center" vertical="center" wrapText="1"/>
    </xf>
    <xf numFmtId="10" fontId="0" fillId="0" borderId="1" xfId="0" applyNumberFormat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 wrapText="1"/>
    </xf>
    <xf numFmtId="10" fontId="3" fillId="10" borderId="1" xfId="0" applyNumberFormat="1" applyFont="1" applyFill="1" applyBorder="1" applyAlignment="1">
      <alignment horizontal="center" vertical="top" wrapText="1"/>
    </xf>
    <xf numFmtId="2" fontId="3" fillId="10" borderId="1" xfId="0" applyNumberFormat="1" applyFont="1" applyFill="1" applyBorder="1" applyAlignment="1">
      <alignment horizontal="center" vertical="top" wrapText="1"/>
    </xf>
    <xf numFmtId="10" fontId="3" fillId="11" borderId="1" xfId="0" applyNumberFormat="1" applyFont="1" applyFill="1" applyBorder="1" applyAlignment="1">
      <alignment horizontal="center" vertical="top" wrapText="1"/>
    </xf>
    <xf numFmtId="2" fontId="3" fillId="12" borderId="1" xfId="0" applyNumberFormat="1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8C67-E6BE-438C-85A8-525A5A9E2F45}">
  <dimension ref="A1:BM316"/>
  <sheetViews>
    <sheetView tabSelected="1" topLeftCell="B1" workbookViewId="0">
      <pane ySplit="3" topLeftCell="A4" activePane="bottomLeft" state="frozen"/>
      <selection pane="bottomLeft" activeCell="N1" sqref="N1"/>
    </sheetView>
  </sheetViews>
  <sheetFormatPr defaultRowHeight="15" x14ac:dyDescent="0.25"/>
  <cols>
    <col min="1" max="1" width="15.140625" hidden="1" customWidth="1"/>
    <col min="2" max="2" width="12.28515625" customWidth="1"/>
    <col min="3" max="3" width="13.28515625" customWidth="1"/>
    <col min="4" max="4" width="26.5703125" customWidth="1"/>
    <col min="5" max="5" width="10.42578125" customWidth="1"/>
    <col min="6" max="6" width="14.42578125" customWidth="1"/>
    <col min="7" max="7" width="29.42578125" customWidth="1"/>
    <col min="8" max="14" width="10.7109375" customWidth="1"/>
    <col min="15" max="26" width="12.140625" customWidth="1"/>
    <col min="27" max="65" width="10.7109375" hidden="1" customWidth="1"/>
  </cols>
  <sheetData>
    <row r="1" spans="1:65" x14ac:dyDescent="0.25">
      <c r="A1" s="38"/>
      <c r="B1" s="38"/>
      <c r="C1" s="38"/>
      <c r="D1" s="38"/>
      <c r="E1" s="38"/>
      <c r="F1" s="38"/>
      <c r="G1" s="38" t="s">
        <v>0</v>
      </c>
      <c r="H1" s="38">
        <f>SUBTOTAL(9,H4:H316)</f>
        <v>14633</v>
      </c>
      <c r="I1" s="39">
        <f>SUBTOTAL(1,I4:I316)</f>
        <v>4.1927482302639367E-2</v>
      </c>
      <c r="J1" s="38">
        <f>SUBTOTAL(9,J4:J316)</f>
        <v>10590</v>
      </c>
      <c r="K1" s="40">
        <f>SUBTOTAL(1,K4:K316)</f>
        <v>1.4247923322683698</v>
      </c>
      <c r="L1" s="39">
        <f>SUBTOTAL(1,L4:L316)</f>
        <v>0.80985111821086275</v>
      </c>
      <c r="M1" s="38">
        <f>SUBTOTAL(9,M4:M316)</f>
        <v>184</v>
      </c>
      <c r="N1" s="18">
        <f>J1/H1</f>
        <v>0.72370669035741131</v>
      </c>
      <c r="O1" s="41">
        <f t="shared" ref="O1:W1" si="0">SUBTOTAL(1,O4:O316)</f>
        <v>0.70613894026588853</v>
      </c>
      <c r="P1" s="41">
        <f t="shared" si="0"/>
        <v>0.70961434435876669</v>
      </c>
      <c r="Q1" s="41">
        <f t="shared" si="0"/>
        <v>0.71730348653109788</v>
      </c>
      <c r="R1" s="41">
        <f t="shared" si="0"/>
        <v>0.72579149763021344</v>
      </c>
      <c r="S1" s="41">
        <f t="shared" si="0"/>
        <v>0.73129447836708161</v>
      </c>
      <c r="T1" s="41">
        <f t="shared" si="0"/>
        <v>0.7414222861600761</v>
      </c>
      <c r="U1" s="41">
        <f t="shared" si="0"/>
        <v>0.74929608068525821</v>
      </c>
      <c r="V1" s="41">
        <f t="shared" si="0"/>
        <v>0.75488396787817036</v>
      </c>
      <c r="W1" s="41">
        <f t="shared" si="0"/>
        <v>0.76226320861046759</v>
      </c>
      <c r="X1" s="41">
        <f t="shared" ref="X1:Y1" si="1">SUBTOTAL(1,X4:X316)</f>
        <v>0.76827750246793447</v>
      </c>
      <c r="Y1" s="41">
        <f t="shared" si="1"/>
        <v>0.77509345279818287</v>
      </c>
      <c r="Z1" s="41">
        <f>SUBTOTAL(1,Z4:Z316)</f>
        <v>0.78186282361199699</v>
      </c>
      <c r="AA1" s="42">
        <f t="shared" ref="AA1:BM1" si="2">SUBTOTAL(9,AA4:AA316)</f>
        <v>101.46870000000004</v>
      </c>
      <c r="AB1" s="42">
        <f t="shared" si="2"/>
        <v>109.23200000000008</v>
      </c>
      <c r="AC1" s="42">
        <f t="shared" si="2"/>
        <v>94.339300000000023</v>
      </c>
      <c r="AD1" s="42">
        <f t="shared" si="2"/>
        <v>90.7376</v>
      </c>
      <c r="AE1" s="42">
        <f t="shared" si="2"/>
        <v>86.910100000000028</v>
      </c>
      <c r="AF1" s="42">
        <f t="shared" si="2"/>
        <v>114.14670000000005</v>
      </c>
      <c r="AG1" s="42">
        <f t="shared" si="2"/>
        <v>97.472000000000008</v>
      </c>
      <c r="AH1" s="42">
        <f t="shared" si="2"/>
        <v>90.460899999999995</v>
      </c>
      <c r="AI1" s="42">
        <f t="shared" si="2"/>
        <v>85.602599999999967</v>
      </c>
      <c r="AJ1" s="42">
        <f t="shared" si="2"/>
        <v>82.110699999999994</v>
      </c>
      <c r="AK1" s="42">
        <f t="shared" si="2"/>
        <v>94.779799999999994</v>
      </c>
      <c r="AL1" s="42">
        <f t="shared" si="2"/>
        <v>102.39620000000002</v>
      </c>
      <c r="AM1" s="42">
        <f t="shared" si="2"/>
        <v>1149.6565999999991</v>
      </c>
      <c r="AN1" s="43">
        <f t="shared" si="2"/>
        <v>126</v>
      </c>
      <c r="AO1" s="43">
        <f t="shared" si="2"/>
        <v>132</v>
      </c>
      <c r="AP1" s="43">
        <f t="shared" si="2"/>
        <v>122</v>
      </c>
      <c r="AQ1" s="43">
        <f t="shared" si="2"/>
        <v>112</v>
      </c>
      <c r="AR1" s="43">
        <f t="shared" si="2"/>
        <v>108</v>
      </c>
      <c r="AS1" s="43">
        <f t="shared" si="2"/>
        <v>149</v>
      </c>
      <c r="AT1" s="43">
        <f t="shared" si="2"/>
        <v>121</v>
      </c>
      <c r="AU1" s="43">
        <f t="shared" si="2"/>
        <v>115</v>
      </c>
      <c r="AV1" s="43">
        <f t="shared" si="2"/>
        <v>109</v>
      </c>
      <c r="AW1" s="43">
        <f t="shared" si="2"/>
        <v>107</v>
      </c>
      <c r="AX1" s="43">
        <f t="shared" si="2"/>
        <v>123</v>
      </c>
      <c r="AY1" s="43">
        <f t="shared" si="2"/>
        <v>135</v>
      </c>
      <c r="AZ1" s="43">
        <f t="shared" si="2"/>
        <v>1459</v>
      </c>
      <c r="BA1" s="44">
        <f t="shared" si="2"/>
        <v>28</v>
      </c>
      <c r="BB1" s="44">
        <f t="shared" si="2"/>
        <v>107</v>
      </c>
      <c r="BC1" s="44">
        <f t="shared" si="2"/>
        <v>43</v>
      </c>
      <c r="BD1" s="44">
        <f t="shared" si="2"/>
        <v>16</v>
      </c>
      <c r="BE1" s="44">
        <f t="shared" si="2"/>
        <v>40</v>
      </c>
      <c r="BF1" s="44">
        <f t="shared" si="2"/>
        <v>13</v>
      </c>
      <c r="BG1" s="44">
        <f t="shared" si="2"/>
        <v>25</v>
      </c>
      <c r="BH1" s="44">
        <f t="shared" si="2"/>
        <v>37</v>
      </c>
      <c r="BI1" s="44">
        <f t="shared" si="2"/>
        <v>12</v>
      </c>
      <c r="BJ1" s="44">
        <f t="shared" si="2"/>
        <v>7</v>
      </c>
      <c r="BK1" s="44">
        <f t="shared" si="2"/>
        <v>2</v>
      </c>
      <c r="BL1" s="44">
        <f t="shared" si="2"/>
        <v>4</v>
      </c>
      <c r="BM1" s="44">
        <f t="shared" si="2"/>
        <v>334</v>
      </c>
    </row>
    <row r="2" spans="1:65" x14ac:dyDescent="0.25">
      <c r="O2" s="45" t="s">
        <v>713</v>
      </c>
      <c r="P2" s="45" t="s">
        <v>714</v>
      </c>
      <c r="Q2" s="45" t="s">
        <v>715</v>
      </c>
      <c r="R2" s="45" t="s">
        <v>716</v>
      </c>
      <c r="S2" s="45" t="s">
        <v>717</v>
      </c>
      <c r="T2" s="45" t="s">
        <v>718</v>
      </c>
      <c r="U2" s="45" t="s">
        <v>719</v>
      </c>
      <c r="V2" s="45" t="s">
        <v>720</v>
      </c>
      <c r="W2" s="45" t="s">
        <v>721</v>
      </c>
      <c r="X2" s="45" t="s">
        <v>722</v>
      </c>
      <c r="Y2" s="45" t="s">
        <v>723</v>
      </c>
      <c r="Z2" s="45" t="s">
        <v>724</v>
      </c>
      <c r="AA2" s="46" t="s">
        <v>713</v>
      </c>
      <c r="AB2" s="46" t="s">
        <v>714</v>
      </c>
      <c r="AC2" s="46" t="s">
        <v>715</v>
      </c>
      <c r="AD2" s="46" t="s">
        <v>716</v>
      </c>
      <c r="AE2" s="46" t="s">
        <v>717</v>
      </c>
      <c r="AF2" s="46" t="s">
        <v>718</v>
      </c>
      <c r="AG2" s="46" t="s">
        <v>719</v>
      </c>
      <c r="AH2" s="46" t="s">
        <v>720</v>
      </c>
      <c r="AI2" s="46" t="s">
        <v>721</v>
      </c>
      <c r="AJ2" s="46" t="s">
        <v>722</v>
      </c>
      <c r="AK2" s="46" t="s">
        <v>723</v>
      </c>
      <c r="AL2" s="46" t="s">
        <v>724</v>
      </c>
      <c r="AM2" s="46" t="s">
        <v>1</v>
      </c>
      <c r="AN2" s="43" t="s">
        <v>713</v>
      </c>
      <c r="AO2" s="43" t="s">
        <v>714</v>
      </c>
      <c r="AP2" s="43" t="s">
        <v>715</v>
      </c>
      <c r="AQ2" s="43" t="s">
        <v>716</v>
      </c>
      <c r="AR2" s="43" t="s">
        <v>717</v>
      </c>
      <c r="AS2" s="43" t="s">
        <v>718</v>
      </c>
      <c r="AT2" s="43" t="s">
        <v>719</v>
      </c>
      <c r="AU2" s="43" t="s">
        <v>720</v>
      </c>
      <c r="AV2" s="43" t="s">
        <v>721</v>
      </c>
      <c r="AW2" s="43" t="s">
        <v>722</v>
      </c>
      <c r="AX2" s="43" t="s">
        <v>723</v>
      </c>
      <c r="AY2" s="43" t="s">
        <v>724</v>
      </c>
      <c r="AZ2" s="43" t="s">
        <v>1</v>
      </c>
      <c r="BA2" s="44" t="s">
        <v>713</v>
      </c>
      <c r="BB2" s="44" t="s">
        <v>714</v>
      </c>
      <c r="BC2" s="44" t="s">
        <v>715</v>
      </c>
      <c r="BD2" s="44" t="s">
        <v>716</v>
      </c>
      <c r="BE2" s="44" t="s">
        <v>717</v>
      </c>
      <c r="BF2" s="44" t="s">
        <v>718</v>
      </c>
      <c r="BG2" s="44" t="s">
        <v>719</v>
      </c>
      <c r="BH2" s="44" t="s">
        <v>720</v>
      </c>
      <c r="BI2" s="44" t="s">
        <v>721</v>
      </c>
      <c r="BJ2" s="44" t="s">
        <v>722</v>
      </c>
      <c r="BK2" s="44" t="s">
        <v>723</v>
      </c>
      <c r="BL2" s="44" t="s">
        <v>724</v>
      </c>
      <c r="BM2" s="44" t="s">
        <v>1</v>
      </c>
    </row>
    <row r="3" spans="1:65" ht="45" x14ac:dyDescent="0.25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8" t="s">
        <v>15</v>
      </c>
      <c r="O3" s="45" t="s">
        <v>16</v>
      </c>
      <c r="P3" s="45" t="s">
        <v>17</v>
      </c>
      <c r="Q3" s="45" t="s">
        <v>18</v>
      </c>
      <c r="R3" s="45" t="s">
        <v>19</v>
      </c>
      <c r="S3" s="45" t="s">
        <v>20</v>
      </c>
      <c r="T3" s="45" t="s">
        <v>21</v>
      </c>
      <c r="U3" s="45" t="s">
        <v>22</v>
      </c>
      <c r="V3" s="45" t="s">
        <v>23</v>
      </c>
      <c r="W3" s="45" t="s">
        <v>24</v>
      </c>
      <c r="X3" s="45" t="s">
        <v>25</v>
      </c>
      <c r="Y3" s="45" t="s">
        <v>26</v>
      </c>
      <c r="Z3" s="45" t="s">
        <v>27</v>
      </c>
      <c r="AA3" s="46" t="s">
        <v>28</v>
      </c>
      <c r="AB3" s="46" t="s">
        <v>29</v>
      </c>
      <c r="AC3" s="46" t="s">
        <v>30</v>
      </c>
      <c r="AD3" s="46" t="s">
        <v>31</v>
      </c>
      <c r="AE3" s="46" t="s">
        <v>32</v>
      </c>
      <c r="AF3" s="46" t="s">
        <v>33</v>
      </c>
      <c r="AG3" s="46" t="s">
        <v>34</v>
      </c>
      <c r="AH3" s="46" t="s">
        <v>35</v>
      </c>
      <c r="AI3" s="46" t="s">
        <v>36</v>
      </c>
      <c r="AJ3" s="46" t="s">
        <v>37</v>
      </c>
      <c r="AK3" s="46" t="s">
        <v>38</v>
      </c>
      <c r="AL3" s="46" t="s">
        <v>39</v>
      </c>
      <c r="AM3" s="46" t="s">
        <v>1</v>
      </c>
      <c r="AN3" s="43" t="s">
        <v>40</v>
      </c>
      <c r="AO3" s="43" t="s">
        <v>41</v>
      </c>
      <c r="AP3" s="43" t="s">
        <v>42</v>
      </c>
      <c r="AQ3" s="43" t="s">
        <v>43</v>
      </c>
      <c r="AR3" s="43" t="s">
        <v>44</v>
      </c>
      <c r="AS3" s="43" t="s">
        <v>45</v>
      </c>
      <c r="AT3" s="43" t="s">
        <v>46</v>
      </c>
      <c r="AU3" s="43" t="s">
        <v>47</v>
      </c>
      <c r="AV3" s="43" t="s">
        <v>48</v>
      </c>
      <c r="AW3" s="43" t="s">
        <v>49</v>
      </c>
      <c r="AX3" s="43" t="s">
        <v>50</v>
      </c>
      <c r="AY3" s="43" t="s">
        <v>51</v>
      </c>
      <c r="AZ3" s="43" t="s">
        <v>1</v>
      </c>
      <c r="BA3" s="44" t="s">
        <v>52</v>
      </c>
      <c r="BB3" s="44" t="s">
        <v>53</v>
      </c>
      <c r="BC3" s="44" t="s">
        <v>54</v>
      </c>
      <c r="BD3" s="44" t="s">
        <v>55</v>
      </c>
      <c r="BE3" s="44" t="s">
        <v>56</v>
      </c>
      <c r="BF3" s="44" t="s">
        <v>57</v>
      </c>
      <c r="BG3" s="44" t="s">
        <v>58</v>
      </c>
      <c r="BH3" s="44" t="s">
        <v>59</v>
      </c>
      <c r="BI3" s="44" t="s">
        <v>60</v>
      </c>
      <c r="BJ3" s="44" t="s">
        <v>61</v>
      </c>
      <c r="BK3" s="44" t="s">
        <v>62</v>
      </c>
      <c r="BL3" s="44" t="s">
        <v>63</v>
      </c>
      <c r="BM3" s="44" t="s">
        <v>1</v>
      </c>
    </row>
    <row r="4" spans="1:65" x14ac:dyDescent="0.25">
      <c r="A4" s="47" t="s">
        <v>725</v>
      </c>
      <c r="B4" s="47" t="s">
        <v>64</v>
      </c>
      <c r="C4" s="47" t="s">
        <v>65</v>
      </c>
      <c r="D4" s="47" t="s">
        <v>66</v>
      </c>
      <c r="E4" s="48">
        <v>9</v>
      </c>
      <c r="F4" s="47" t="s">
        <v>67</v>
      </c>
      <c r="G4" s="47" t="s">
        <v>68</v>
      </c>
      <c r="H4" s="48">
        <v>24</v>
      </c>
      <c r="I4" s="49">
        <f t="shared" ref="I4:I67" si="3">1/H4</f>
        <v>4.1666666666666664E-2</v>
      </c>
      <c r="J4" s="48">
        <v>16</v>
      </c>
      <c r="K4" s="48">
        <v>1.24</v>
      </c>
      <c r="L4" s="49">
        <v>0.82220000000000004</v>
      </c>
      <c r="M4" s="48">
        <f t="shared" ref="M4:M67" si="4">ROUNDUP(IF(OR(N4&lt;0.8,Z4&lt;0.85),0,MAX(H4*(Z4-0.85),1)),0)</f>
        <v>0</v>
      </c>
      <c r="N4" s="49">
        <f t="shared" ref="N4:N67" si="5">J4/H4</f>
        <v>0.66666666666666663</v>
      </c>
      <c r="O4" s="49">
        <f t="shared" ref="O4:O67" si="6">($J4+SUM($AA4:$AA4)-SUM($BA4:$BA4))/$H4</f>
        <v>0.66666666666666663</v>
      </c>
      <c r="P4" s="49">
        <f t="shared" ref="P4:P67" si="7">($J4+SUM($AA4:$AB4)-SUM($BA4:$BB4))/$H4</f>
        <v>0.66666666666666663</v>
      </c>
      <c r="Q4" s="49">
        <f t="shared" ref="Q4:Q67" si="8">($J4+SUM($AA4:$AC4)-SUM($BA4:$BC4))/$H4</f>
        <v>0.625</v>
      </c>
      <c r="R4" s="49">
        <f t="shared" ref="R4:R67" si="9">($J4+SUM($AA4:$AD4)-SUM($BA4:$BD4))/$H4</f>
        <v>0.625</v>
      </c>
      <c r="S4" s="49">
        <f t="shared" ref="S4:S67" si="10">($J4+SUM($AA4:$AE4)-SUM($BA4:$BE4))/$H4</f>
        <v>0.625</v>
      </c>
      <c r="T4" s="49">
        <f t="shared" ref="T4:T67" si="11">($J4+SUM($AA4:$AF4)-SUM($BA4:$BF4))/$H4</f>
        <v>0.65925833333333328</v>
      </c>
      <c r="U4" s="49">
        <f t="shared" ref="U4:U67" si="12">($J4+SUM($AA4:$AG4)-SUM($BA4:$BG4))/$H4</f>
        <v>0.65925833333333328</v>
      </c>
      <c r="V4" s="49">
        <f t="shared" ref="V4:V67" si="13">($J4+SUM($AA4:$AH4)-SUM($BA4:$BH4))/$H4</f>
        <v>0.65925833333333328</v>
      </c>
      <c r="W4" s="49">
        <f t="shared" ref="W4:W67" si="14">($J4+SUM($AA4:$AI4)-SUM($BA4:$BI4))/$H4</f>
        <v>0.65925833333333328</v>
      </c>
      <c r="X4" s="49">
        <f t="shared" ref="X4:X67" si="15">($J4+SUM($AA4:$AJ4)-SUM($BA4:$BJ4))/$H4</f>
        <v>0.65925833333333328</v>
      </c>
      <c r="Y4" s="49">
        <f t="shared" ref="Y4:Y67" si="16">($J4+SUM($AA4:$AK4)-SUM($BA4:$BK4))/$H4</f>
        <v>0.65925833333333328</v>
      </c>
      <c r="Z4" s="49">
        <f t="shared" ref="Z4:Z67" si="17">($J4+SUM($AA4:$AL4)-SUM($BA4:$BL4))/$H4</f>
        <v>0.65925833333333328</v>
      </c>
      <c r="AA4" s="50">
        <f t="shared" ref="AA4:AA67" si="18">AN4*L4</f>
        <v>0</v>
      </c>
      <c r="AB4" s="50">
        <f t="shared" ref="AB4:AB67" si="19">AO4*L4</f>
        <v>0</v>
      </c>
      <c r="AC4" s="50">
        <f t="shared" ref="AC4:AC67" si="20">AP4*L4</f>
        <v>0</v>
      </c>
      <c r="AD4" s="50">
        <f t="shared" ref="AD4:AD67" si="21">AQ4*L4</f>
        <v>0</v>
      </c>
      <c r="AE4" s="50">
        <f t="shared" ref="AE4:AE67" si="22">AR4*L4</f>
        <v>0</v>
      </c>
      <c r="AF4" s="50">
        <f t="shared" ref="AF4:AF67" si="23">AS4*L4</f>
        <v>0.82220000000000004</v>
      </c>
      <c r="AG4" s="50">
        <f t="shared" ref="AG4:AG67" si="24">AT4*L4</f>
        <v>0</v>
      </c>
      <c r="AH4" s="50">
        <f t="shared" ref="AH4:AH67" si="25">AU4*L4</f>
        <v>0</v>
      </c>
      <c r="AI4" s="50">
        <f t="shared" ref="AI4:AI67" si="26">AV4*L4</f>
        <v>0</v>
      </c>
      <c r="AJ4" s="50">
        <f t="shared" ref="AJ4:AJ67" si="27">AW4*L4</f>
        <v>0</v>
      </c>
      <c r="AK4" s="50">
        <f t="shared" ref="AK4:AK67" si="28">AX4*L4</f>
        <v>0</v>
      </c>
      <c r="AL4" s="50">
        <f t="shared" ref="AL4:AL67" si="29">AY4*L4</f>
        <v>0</v>
      </c>
      <c r="AM4" s="50">
        <f t="shared" ref="AM4:AM67" si="30">SUM(AA4:AL4)</f>
        <v>0.82220000000000004</v>
      </c>
      <c r="AN4" s="48"/>
      <c r="AO4" s="48"/>
      <c r="AP4" s="48"/>
      <c r="AQ4" s="48"/>
      <c r="AR4" s="48"/>
      <c r="AS4" s="48">
        <v>1</v>
      </c>
      <c r="AT4" s="48"/>
      <c r="AU4" s="48"/>
      <c r="AV4" s="48"/>
      <c r="AW4" s="48"/>
      <c r="AX4" s="48"/>
      <c r="AY4" s="48"/>
      <c r="AZ4" s="48">
        <f t="shared" ref="AZ4:AZ67" si="31">SUM(AN4:AY4)</f>
        <v>1</v>
      </c>
      <c r="BA4" s="48"/>
      <c r="BB4" s="48"/>
      <c r="BC4" s="48">
        <v>1</v>
      </c>
      <c r="BD4" s="48"/>
      <c r="BE4" s="48"/>
      <c r="BF4" s="48"/>
      <c r="BG4" s="48"/>
      <c r="BH4" s="48"/>
      <c r="BI4" s="48"/>
      <c r="BJ4" s="48"/>
      <c r="BK4" s="48"/>
      <c r="BL4" s="48"/>
      <c r="BM4" s="48">
        <f t="shared" ref="BM4:BM67" si="32">SUM(BA4:BL4)</f>
        <v>1</v>
      </c>
    </row>
    <row r="5" spans="1:65" x14ac:dyDescent="0.25">
      <c r="A5" s="47" t="s">
        <v>725</v>
      </c>
      <c r="B5" s="47" t="s">
        <v>69</v>
      </c>
      <c r="C5" s="47" t="s">
        <v>70</v>
      </c>
      <c r="D5" s="47" t="s">
        <v>66</v>
      </c>
      <c r="E5" s="48">
        <v>12</v>
      </c>
      <c r="F5" s="47" t="s">
        <v>71</v>
      </c>
      <c r="G5" s="47" t="s">
        <v>72</v>
      </c>
      <c r="H5" s="48">
        <v>110</v>
      </c>
      <c r="I5" s="49">
        <f t="shared" si="3"/>
        <v>9.0909090909090905E-3</v>
      </c>
      <c r="J5" s="48">
        <v>72</v>
      </c>
      <c r="K5" s="48">
        <v>1.54</v>
      </c>
      <c r="L5" s="49">
        <v>0.42220000000000002</v>
      </c>
      <c r="M5" s="48">
        <f t="shared" si="4"/>
        <v>0</v>
      </c>
      <c r="N5" s="49">
        <f t="shared" si="5"/>
        <v>0.65454545454545454</v>
      </c>
      <c r="O5" s="49">
        <f t="shared" si="6"/>
        <v>0.65454545454545454</v>
      </c>
      <c r="P5" s="49">
        <f t="shared" si="7"/>
        <v>0.65838363636363639</v>
      </c>
      <c r="Q5" s="49">
        <f t="shared" si="8"/>
        <v>0.66222181818181813</v>
      </c>
      <c r="R5" s="49">
        <f t="shared" si="9"/>
        <v>0.66222181818181813</v>
      </c>
      <c r="S5" s="49">
        <f t="shared" si="10"/>
        <v>0.66222181818181813</v>
      </c>
      <c r="T5" s="49">
        <f t="shared" si="11"/>
        <v>0.68141272727272728</v>
      </c>
      <c r="U5" s="49">
        <f t="shared" si="12"/>
        <v>0.68141272727272728</v>
      </c>
      <c r="V5" s="49">
        <f t="shared" si="13"/>
        <v>0.68908909090909098</v>
      </c>
      <c r="W5" s="49">
        <f t="shared" si="14"/>
        <v>0.69676545454545458</v>
      </c>
      <c r="X5" s="49">
        <f t="shared" si="15"/>
        <v>0.69676545454545458</v>
      </c>
      <c r="Y5" s="49">
        <f t="shared" si="16"/>
        <v>0.70444181818181828</v>
      </c>
      <c r="Z5" s="49">
        <f t="shared" si="17"/>
        <v>0.72363272727272721</v>
      </c>
      <c r="AA5" s="50">
        <f t="shared" si="18"/>
        <v>0</v>
      </c>
      <c r="AB5" s="50">
        <f t="shared" si="19"/>
        <v>0.42220000000000002</v>
      </c>
      <c r="AC5" s="50">
        <f t="shared" si="20"/>
        <v>0.42220000000000002</v>
      </c>
      <c r="AD5" s="50">
        <f t="shared" si="21"/>
        <v>0</v>
      </c>
      <c r="AE5" s="50">
        <f t="shared" si="22"/>
        <v>0</v>
      </c>
      <c r="AF5" s="50">
        <f t="shared" si="23"/>
        <v>2.1110000000000002</v>
      </c>
      <c r="AG5" s="50">
        <f t="shared" si="24"/>
        <v>0</v>
      </c>
      <c r="AH5" s="50">
        <f t="shared" si="25"/>
        <v>0.84440000000000004</v>
      </c>
      <c r="AI5" s="50">
        <f t="shared" si="26"/>
        <v>0.84440000000000004</v>
      </c>
      <c r="AJ5" s="50">
        <f t="shared" si="27"/>
        <v>0</v>
      </c>
      <c r="AK5" s="50">
        <f t="shared" si="28"/>
        <v>0.84440000000000004</v>
      </c>
      <c r="AL5" s="50">
        <f t="shared" si="29"/>
        <v>2.1110000000000002</v>
      </c>
      <c r="AM5" s="50">
        <f t="shared" si="30"/>
        <v>7.5996000000000006</v>
      </c>
      <c r="AN5" s="48"/>
      <c r="AO5" s="48">
        <v>1</v>
      </c>
      <c r="AP5" s="48">
        <v>1</v>
      </c>
      <c r="AQ5" s="48"/>
      <c r="AR5" s="48"/>
      <c r="AS5" s="48">
        <v>5</v>
      </c>
      <c r="AT5" s="48"/>
      <c r="AU5" s="48">
        <v>2</v>
      </c>
      <c r="AV5" s="48">
        <v>2</v>
      </c>
      <c r="AW5" s="48"/>
      <c r="AX5" s="48">
        <v>2</v>
      </c>
      <c r="AY5" s="48">
        <v>5</v>
      </c>
      <c r="AZ5" s="48">
        <f t="shared" si="31"/>
        <v>18</v>
      </c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>
        <f t="shared" si="32"/>
        <v>0</v>
      </c>
    </row>
    <row r="6" spans="1:65" x14ac:dyDescent="0.25">
      <c r="A6" s="47" t="s">
        <v>725</v>
      </c>
      <c r="B6" s="47" t="s">
        <v>69</v>
      </c>
      <c r="C6" s="47" t="s">
        <v>73</v>
      </c>
      <c r="D6" s="47" t="s">
        <v>66</v>
      </c>
      <c r="E6" s="48">
        <v>11</v>
      </c>
      <c r="F6" s="47" t="s">
        <v>74</v>
      </c>
      <c r="G6" s="47" t="s">
        <v>75</v>
      </c>
      <c r="H6" s="48">
        <v>79</v>
      </c>
      <c r="I6" s="49">
        <f t="shared" si="3"/>
        <v>1.2658227848101266E-2</v>
      </c>
      <c r="J6" s="48">
        <v>52</v>
      </c>
      <c r="K6" s="48">
        <v>1.57</v>
      </c>
      <c r="L6" s="49">
        <v>0.69699999999999995</v>
      </c>
      <c r="M6" s="48">
        <f t="shared" si="4"/>
        <v>0</v>
      </c>
      <c r="N6" s="49">
        <f t="shared" si="5"/>
        <v>0.65822784810126578</v>
      </c>
      <c r="O6" s="49">
        <f t="shared" si="6"/>
        <v>0.65822784810126578</v>
      </c>
      <c r="P6" s="49">
        <f t="shared" si="7"/>
        <v>0.65822784810126578</v>
      </c>
      <c r="Q6" s="49">
        <f t="shared" si="8"/>
        <v>0.66705063291139244</v>
      </c>
      <c r="R6" s="49">
        <f t="shared" si="9"/>
        <v>0.66705063291139244</v>
      </c>
      <c r="S6" s="49">
        <f t="shared" si="10"/>
        <v>0.67587341772151899</v>
      </c>
      <c r="T6" s="49">
        <f t="shared" si="11"/>
        <v>0.67587341772151899</v>
      </c>
      <c r="U6" s="49">
        <f t="shared" si="12"/>
        <v>0.67587341772151899</v>
      </c>
      <c r="V6" s="49">
        <f t="shared" si="13"/>
        <v>0.68469620253164554</v>
      </c>
      <c r="W6" s="49">
        <f t="shared" si="14"/>
        <v>0.69351898734177209</v>
      </c>
      <c r="X6" s="49">
        <f t="shared" si="15"/>
        <v>0.70234177215189875</v>
      </c>
      <c r="Y6" s="49">
        <f t="shared" si="16"/>
        <v>0.71998734177215185</v>
      </c>
      <c r="Z6" s="49">
        <f t="shared" si="17"/>
        <v>0.73763291139240506</v>
      </c>
      <c r="AA6" s="50">
        <f t="shared" si="18"/>
        <v>0</v>
      </c>
      <c r="AB6" s="50">
        <f t="shared" si="19"/>
        <v>0</v>
      </c>
      <c r="AC6" s="50">
        <f t="shared" si="20"/>
        <v>0.69699999999999995</v>
      </c>
      <c r="AD6" s="50">
        <f t="shared" si="21"/>
        <v>0</v>
      </c>
      <c r="AE6" s="50">
        <f t="shared" si="22"/>
        <v>0.69699999999999995</v>
      </c>
      <c r="AF6" s="50">
        <f t="shared" si="23"/>
        <v>0</v>
      </c>
      <c r="AG6" s="50">
        <f t="shared" si="24"/>
        <v>0</v>
      </c>
      <c r="AH6" s="50">
        <f t="shared" si="25"/>
        <v>0.69699999999999995</v>
      </c>
      <c r="AI6" s="50">
        <f t="shared" si="26"/>
        <v>0.69699999999999995</v>
      </c>
      <c r="AJ6" s="50">
        <f t="shared" si="27"/>
        <v>0.69699999999999995</v>
      </c>
      <c r="AK6" s="50">
        <f t="shared" si="28"/>
        <v>1.3939999999999999</v>
      </c>
      <c r="AL6" s="50">
        <f t="shared" si="29"/>
        <v>1.3939999999999999</v>
      </c>
      <c r="AM6" s="50">
        <f t="shared" si="30"/>
        <v>6.2729999999999997</v>
      </c>
      <c r="AN6" s="48"/>
      <c r="AO6" s="48"/>
      <c r="AP6" s="48">
        <v>1</v>
      </c>
      <c r="AQ6" s="48"/>
      <c r="AR6" s="48">
        <v>1</v>
      </c>
      <c r="AS6" s="48"/>
      <c r="AT6" s="48"/>
      <c r="AU6" s="48">
        <v>1</v>
      </c>
      <c r="AV6" s="48">
        <v>1</v>
      </c>
      <c r="AW6" s="48">
        <v>1</v>
      </c>
      <c r="AX6" s="48">
        <v>2</v>
      </c>
      <c r="AY6" s="48">
        <v>2</v>
      </c>
      <c r="AZ6" s="48">
        <f t="shared" si="31"/>
        <v>9</v>
      </c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>
        <f t="shared" si="32"/>
        <v>0</v>
      </c>
    </row>
    <row r="7" spans="1:65" x14ac:dyDescent="0.25">
      <c r="A7" s="47" t="s">
        <v>725</v>
      </c>
      <c r="B7" s="47" t="s">
        <v>69</v>
      </c>
      <c r="C7" s="47" t="s">
        <v>76</v>
      </c>
      <c r="D7" s="47" t="s">
        <v>77</v>
      </c>
      <c r="E7" s="48">
        <v>7</v>
      </c>
      <c r="F7" s="47" t="s">
        <v>78</v>
      </c>
      <c r="G7" s="47" t="s">
        <v>79</v>
      </c>
      <c r="H7" s="48">
        <v>37</v>
      </c>
      <c r="I7" s="49">
        <f t="shared" si="3"/>
        <v>2.7027027027027029E-2</v>
      </c>
      <c r="J7" s="48">
        <v>26</v>
      </c>
      <c r="K7" s="48">
        <v>2.17</v>
      </c>
      <c r="L7" s="49">
        <v>0.82979999999999998</v>
      </c>
      <c r="M7" s="48">
        <f t="shared" si="4"/>
        <v>0</v>
      </c>
      <c r="N7" s="49">
        <f t="shared" si="5"/>
        <v>0.70270270270270274</v>
      </c>
      <c r="O7" s="49">
        <f t="shared" si="6"/>
        <v>0.70270270270270274</v>
      </c>
      <c r="P7" s="49">
        <f t="shared" si="7"/>
        <v>0.70270270270270274</v>
      </c>
      <c r="Q7" s="49">
        <f t="shared" si="8"/>
        <v>0.70270270270270274</v>
      </c>
      <c r="R7" s="49">
        <f t="shared" si="9"/>
        <v>0.70270270270270274</v>
      </c>
      <c r="S7" s="49">
        <f t="shared" si="10"/>
        <v>0.70270270270270274</v>
      </c>
      <c r="T7" s="49">
        <f t="shared" si="11"/>
        <v>0.72512972972972967</v>
      </c>
      <c r="U7" s="49">
        <f t="shared" si="12"/>
        <v>0.72512972972972967</v>
      </c>
      <c r="V7" s="49">
        <f t="shared" si="13"/>
        <v>0.72512972972972967</v>
      </c>
      <c r="W7" s="49">
        <f t="shared" si="14"/>
        <v>0.76998378378378374</v>
      </c>
      <c r="X7" s="49">
        <f t="shared" si="15"/>
        <v>0.76998378378378374</v>
      </c>
      <c r="Y7" s="49">
        <f t="shared" si="16"/>
        <v>0.76998378378378374</v>
      </c>
      <c r="Z7" s="49">
        <f t="shared" si="17"/>
        <v>0.76998378378378374</v>
      </c>
      <c r="AA7" s="50">
        <f t="shared" si="18"/>
        <v>0</v>
      </c>
      <c r="AB7" s="50">
        <f t="shared" si="19"/>
        <v>0</v>
      </c>
      <c r="AC7" s="50">
        <f t="shared" si="20"/>
        <v>0</v>
      </c>
      <c r="AD7" s="50">
        <f t="shared" si="21"/>
        <v>0</v>
      </c>
      <c r="AE7" s="50">
        <f t="shared" si="22"/>
        <v>0</v>
      </c>
      <c r="AF7" s="50">
        <f t="shared" si="23"/>
        <v>0.82979999999999998</v>
      </c>
      <c r="AG7" s="50">
        <f t="shared" si="24"/>
        <v>0</v>
      </c>
      <c r="AH7" s="50">
        <f t="shared" si="25"/>
        <v>0</v>
      </c>
      <c r="AI7" s="50">
        <f t="shared" si="26"/>
        <v>1.6596</v>
      </c>
      <c r="AJ7" s="50">
        <f t="shared" si="27"/>
        <v>0</v>
      </c>
      <c r="AK7" s="50">
        <f t="shared" si="28"/>
        <v>0</v>
      </c>
      <c r="AL7" s="50">
        <f t="shared" si="29"/>
        <v>0</v>
      </c>
      <c r="AM7" s="50">
        <f t="shared" si="30"/>
        <v>2.4893999999999998</v>
      </c>
      <c r="AN7" s="48"/>
      <c r="AO7" s="48"/>
      <c r="AP7" s="48"/>
      <c r="AQ7" s="48"/>
      <c r="AR7" s="48"/>
      <c r="AS7" s="48">
        <v>1</v>
      </c>
      <c r="AT7" s="48"/>
      <c r="AU7" s="48"/>
      <c r="AV7" s="48">
        <v>2</v>
      </c>
      <c r="AW7" s="48"/>
      <c r="AX7" s="48"/>
      <c r="AY7" s="48"/>
      <c r="AZ7" s="48">
        <f t="shared" si="31"/>
        <v>3</v>
      </c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>
        <f t="shared" si="32"/>
        <v>0</v>
      </c>
    </row>
    <row r="8" spans="1:65" x14ac:dyDescent="0.25">
      <c r="A8" s="47" t="s">
        <v>725</v>
      </c>
      <c r="B8" s="47" t="s">
        <v>80</v>
      </c>
      <c r="C8" s="47" t="s">
        <v>81</v>
      </c>
      <c r="D8" s="47" t="s">
        <v>77</v>
      </c>
      <c r="E8" s="48">
        <v>6</v>
      </c>
      <c r="F8" s="47" t="s">
        <v>82</v>
      </c>
      <c r="G8" s="47" t="s">
        <v>83</v>
      </c>
      <c r="H8" s="48">
        <v>20</v>
      </c>
      <c r="I8" s="49">
        <f t="shared" si="3"/>
        <v>0.05</v>
      </c>
      <c r="J8" s="48">
        <v>15</v>
      </c>
      <c r="K8" s="48">
        <v>1.73</v>
      </c>
      <c r="L8" s="49">
        <v>0.81399999999999995</v>
      </c>
      <c r="M8" s="48">
        <f t="shared" si="4"/>
        <v>0</v>
      </c>
      <c r="N8" s="49">
        <f t="shared" si="5"/>
        <v>0.75</v>
      </c>
      <c r="O8" s="49">
        <f t="shared" si="6"/>
        <v>0.75</v>
      </c>
      <c r="P8" s="49">
        <f t="shared" si="7"/>
        <v>0.75</v>
      </c>
      <c r="Q8" s="49">
        <f t="shared" si="8"/>
        <v>0.75</v>
      </c>
      <c r="R8" s="49">
        <f t="shared" si="9"/>
        <v>0.75</v>
      </c>
      <c r="S8" s="49">
        <f t="shared" si="10"/>
        <v>0.75</v>
      </c>
      <c r="T8" s="49">
        <f t="shared" si="11"/>
        <v>0.75</v>
      </c>
      <c r="U8" s="49">
        <f t="shared" si="12"/>
        <v>0.75</v>
      </c>
      <c r="V8" s="49">
        <f t="shared" si="13"/>
        <v>0.75</v>
      </c>
      <c r="W8" s="49">
        <f t="shared" si="14"/>
        <v>0.75</v>
      </c>
      <c r="X8" s="49">
        <f t="shared" si="15"/>
        <v>0.75</v>
      </c>
      <c r="Y8" s="49">
        <f t="shared" si="16"/>
        <v>0.79069999999999996</v>
      </c>
      <c r="Z8" s="49">
        <f t="shared" si="17"/>
        <v>0.87209999999999999</v>
      </c>
      <c r="AA8" s="50">
        <f t="shared" si="18"/>
        <v>0</v>
      </c>
      <c r="AB8" s="50">
        <f t="shared" si="19"/>
        <v>0</v>
      </c>
      <c r="AC8" s="50">
        <f t="shared" si="20"/>
        <v>0</v>
      </c>
      <c r="AD8" s="50">
        <f t="shared" si="21"/>
        <v>0</v>
      </c>
      <c r="AE8" s="50">
        <f t="shared" si="22"/>
        <v>0</v>
      </c>
      <c r="AF8" s="50">
        <f t="shared" si="23"/>
        <v>0</v>
      </c>
      <c r="AG8" s="50">
        <f t="shared" si="24"/>
        <v>0</v>
      </c>
      <c r="AH8" s="50">
        <f t="shared" si="25"/>
        <v>0</v>
      </c>
      <c r="AI8" s="50">
        <f t="shared" si="26"/>
        <v>0</v>
      </c>
      <c r="AJ8" s="50">
        <f t="shared" si="27"/>
        <v>0</v>
      </c>
      <c r="AK8" s="50">
        <f t="shared" si="28"/>
        <v>0.81399999999999995</v>
      </c>
      <c r="AL8" s="50">
        <f t="shared" si="29"/>
        <v>1.6279999999999999</v>
      </c>
      <c r="AM8" s="50">
        <f t="shared" si="30"/>
        <v>2.4419999999999997</v>
      </c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>
        <v>1</v>
      </c>
      <c r="AY8" s="48">
        <v>2</v>
      </c>
      <c r="AZ8" s="48">
        <f t="shared" si="31"/>
        <v>3</v>
      </c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>
        <f t="shared" si="32"/>
        <v>0</v>
      </c>
    </row>
    <row r="9" spans="1:65" x14ac:dyDescent="0.25">
      <c r="A9" s="47" t="s">
        <v>725</v>
      </c>
      <c r="B9" s="47" t="s">
        <v>80</v>
      </c>
      <c r="C9" s="47" t="s">
        <v>84</v>
      </c>
      <c r="D9" s="47" t="s">
        <v>77</v>
      </c>
      <c r="E9" s="48">
        <v>8</v>
      </c>
      <c r="F9" s="47" t="s">
        <v>85</v>
      </c>
      <c r="G9" s="47" t="s">
        <v>86</v>
      </c>
      <c r="H9" s="48">
        <v>36</v>
      </c>
      <c r="I9" s="49">
        <f t="shared" si="3"/>
        <v>2.7777777777777776E-2</v>
      </c>
      <c r="J9" s="48">
        <v>24</v>
      </c>
      <c r="K9" s="48">
        <v>1.8</v>
      </c>
      <c r="L9" s="49">
        <v>0.8</v>
      </c>
      <c r="M9" s="48">
        <f t="shared" si="4"/>
        <v>0</v>
      </c>
      <c r="N9" s="49">
        <f t="shared" si="5"/>
        <v>0.66666666666666663</v>
      </c>
      <c r="O9" s="49">
        <f t="shared" si="6"/>
        <v>0.66666666666666663</v>
      </c>
      <c r="P9" s="49">
        <f t="shared" si="7"/>
        <v>0.63888888888888884</v>
      </c>
      <c r="Q9" s="49">
        <f t="shared" si="8"/>
        <v>0.63888888888888884</v>
      </c>
      <c r="R9" s="49">
        <f t="shared" si="9"/>
        <v>0.63888888888888884</v>
      </c>
      <c r="S9" s="49">
        <f t="shared" si="10"/>
        <v>0.63888888888888884</v>
      </c>
      <c r="T9" s="49">
        <f t="shared" si="11"/>
        <v>0.63888888888888884</v>
      </c>
      <c r="U9" s="49">
        <f t="shared" si="12"/>
        <v>0.63888888888888884</v>
      </c>
      <c r="V9" s="49">
        <f t="shared" si="13"/>
        <v>0.63888888888888884</v>
      </c>
      <c r="W9" s="49">
        <f t="shared" si="14"/>
        <v>0.63888888888888884</v>
      </c>
      <c r="X9" s="49">
        <f t="shared" si="15"/>
        <v>0.63888888888888884</v>
      </c>
      <c r="Y9" s="49">
        <f t="shared" si="16"/>
        <v>0.63888888888888884</v>
      </c>
      <c r="Z9" s="49">
        <f t="shared" si="17"/>
        <v>0.63888888888888884</v>
      </c>
      <c r="AA9" s="50">
        <f t="shared" si="18"/>
        <v>0</v>
      </c>
      <c r="AB9" s="50">
        <f t="shared" si="19"/>
        <v>0</v>
      </c>
      <c r="AC9" s="50">
        <f t="shared" si="20"/>
        <v>0</v>
      </c>
      <c r="AD9" s="50">
        <f t="shared" si="21"/>
        <v>0</v>
      </c>
      <c r="AE9" s="50">
        <f t="shared" si="22"/>
        <v>0</v>
      </c>
      <c r="AF9" s="50">
        <f t="shared" si="23"/>
        <v>0</v>
      </c>
      <c r="AG9" s="50">
        <f t="shared" si="24"/>
        <v>0</v>
      </c>
      <c r="AH9" s="50">
        <f t="shared" si="25"/>
        <v>0</v>
      </c>
      <c r="AI9" s="50">
        <f t="shared" si="26"/>
        <v>0</v>
      </c>
      <c r="AJ9" s="50">
        <f t="shared" si="27"/>
        <v>0</v>
      </c>
      <c r="AK9" s="50">
        <f t="shared" si="28"/>
        <v>0</v>
      </c>
      <c r="AL9" s="50">
        <f t="shared" si="29"/>
        <v>0</v>
      </c>
      <c r="AM9" s="50">
        <f t="shared" si="30"/>
        <v>0</v>
      </c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>
        <f t="shared" si="31"/>
        <v>0</v>
      </c>
      <c r="BA9" s="48"/>
      <c r="BB9" s="48">
        <v>1</v>
      </c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>
        <f t="shared" si="32"/>
        <v>1</v>
      </c>
    </row>
    <row r="10" spans="1:65" x14ac:dyDescent="0.25">
      <c r="A10" s="47" t="s">
        <v>725</v>
      </c>
      <c r="B10" s="47" t="s">
        <v>69</v>
      </c>
      <c r="C10" s="47" t="s">
        <v>73</v>
      </c>
      <c r="D10" s="47" t="s">
        <v>87</v>
      </c>
      <c r="E10" s="48">
        <v>5</v>
      </c>
      <c r="F10" s="47" t="s">
        <v>88</v>
      </c>
      <c r="G10" s="47" t="s">
        <v>89</v>
      </c>
      <c r="H10" s="48">
        <v>14</v>
      </c>
      <c r="I10" s="49">
        <f t="shared" si="3"/>
        <v>7.1428571428571425E-2</v>
      </c>
      <c r="J10" s="48">
        <v>9</v>
      </c>
      <c r="K10" s="48">
        <v>0.69</v>
      </c>
      <c r="L10" s="49">
        <v>0.78259999999999996</v>
      </c>
      <c r="M10" s="48">
        <f t="shared" si="4"/>
        <v>0</v>
      </c>
      <c r="N10" s="49">
        <f t="shared" si="5"/>
        <v>0.6428571428571429</v>
      </c>
      <c r="O10" s="49">
        <f t="shared" si="6"/>
        <v>0.6428571428571429</v>
      </c>
      <c r="P10" s="49">
        <f t="shared" si="7"/>
        <v>0.69875714285714285</v>
      </c>
      <c r="Q10" s="49">
        <f t="shared" si="8"/>
        <v>0.69875714285714285</v>
      </c>
      <c r="R10" s="49">
        <f t="shared" si="9"/>
        <v>0.75465714285714292</v>
      </c>
      <c r="S10" s="49">
        <f t="shared" si="10"/>
        <v>0.75465714285714292</v>
      </c>
      <c r="T10" s="49">
        <f t="shared" si="11"/>
        <v>0.75465714285714292</v>
      </c>
      <c r="U10" s="49">
        <f t="shared" si="12"/>
        <v>0.75465714285714292</v>
      </c>
      <c r="V10" s="49">
        <f t="shared" si="13"/>
        <v>0.75465714285714292</v>
      </c>
      <c r="W10" s="49">
        <f t="shared" si="14"/>
        <v>0.75465714285714292</v>
      </c>
      <c r="X10" s="49">
        <f t="shared" si="15"/>
        <v>0.75465714285714292</v>
      </c>
      <c r="Y10" s="49">
        <f t="shared" si="16"/>
        <v>0.75465714285714292</v>
      </c>
      <c r="Z10" s="49">
        <f t="shared" si="17"/>
        <v>0.75465714285714292</v>
      </c>
      <c r="AA10" s="50">
        <f t="shared" si="18"/>
        <v>0</v>
      </c>
      <c r="AB10" s="50">
        <f t="shared" si="19"/>
        <v>0.78259999999999996</v>
      </c>
      <c r="AC10" s="50">
        <f t="shared" si="20"/>
        <v>0</v>
      </c>
      <c r="AD10" s="50">
        <f t="shared" si="21"/>
        <v>0.78259999999999996</v>
      </c>
      <c r="AE10" s="50">
        <f t="shared" si="22"/>
        <v>0</v>
      </c>
      <c r="AF10" s="50">
        <f t="shared" si="23"/>
        <v>0</v>
      </c>
      <c r="AG10" s="50">
        <f t="shared" si="24"/>
        <v>0</v>
      </c>
      <c r="AH10" s="50">
        <f t="shared" si="25"/>
        <v>0</v>
      </c>
      <c r="AI10" s="50">
        <f t="shared" si="26"/>
        <v>0</v>
      </c>
      <c r="AJ10" s="50">
        <f t="shared" si="27"/>
        <v>0</v>
      </c>
      <c r="AK10" s="50">
        <f t="shared" si="28"/>
        <v>0</v>
      </c>
      <c r="AL10" s="50">
        <f t="shared" si="29"/>
        <v>0</v>
      </c>
      <c r="AM10" s="50">
        <f t="shared" si="30"/>
        <v>1.5651999999999999</v>
      </c>
      <c r="AN10" s="48"/>
      <c r="AO10" s="48">
        <v>1</v>
      </c>
      <c r="AP10" s="48"/>
      <c r="AQ10" s="48">
        <v>1</v>
      </c>
      <c r="AR10" s="48"/>
      <c r="AS10" s="48"/>
      <c r="AT10" s="48"/>
      <c r="AU10" s="48"/>
      <c r="AV10" s="48"/>
      <c r="AW10" s="48"/>
      <c r="AX10" s="48"/>
      <c r="AY10" s="48"/>
      <c r="AZ10" s="48">
        <f t="shared" si="31"/>
        <v>2</v>
      </c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>
        <f t="shared" si="32"/>
        <v>0</v>
      </c>
    </row>
    <row r="11" spans="1:65" x14ac:dyDescent="0.25">
      <c r="A11" s="47" t="s">
        <v>725</v>
      </c>
      <c r="B11" s="47" t="s">
        <v>80</v>
      </c>
      <c r="C11" s="47" t="s">
        <v>81</v>
      </c>
      <c r="D11" s="47" t="s">
        <v>77</v>
      </c>
      <c r="E11" s="48">
        <v>7</v>
      </c>
      <c r="F11" s="47" t="s">
        <v>90</v>
      </c>
      <c r="G11" s="47" t="s">
        <v>91</v>
      </c>
      <c r="H11" s="48">
        <v>26</v>
      </c>
      <c r="I11" s="49">
        <f t="shared" si="3"/>
        <v>3.8461538461538464E-2</v>
      </c>
      <c r="J11" s="48">
        <v>12</v>
      </c>
      <c r="K11" s="48">
        <v>1.71</v>
      </c>
      <c r="L11" s="49">
        <v>0.82050000000000001</v>
      </c>
      <c r="M11" s="48">
        <f t="shared" si="4"/>
        <v>0</v>
      </c>
      <c r="N11" s="49">
        <f t="shared" si="5"/>
        <v>0.46153846153846156</v>
      </c>
      <c r="O11" s="49">
        <f t="shared" si="6"/>
        <v>0.46153846153846156</v>
      </c>
      <c r="P11" s="49">
        <f t="shared" si="7"/>
        <v>0.46153846153846156</v>
      </c>
      <c r="Q11" s="49">
        <f t="shared" si="8"/>
        <v>0.46153846153846156</v>
      </c>
      <c r="R11" s="49">
        <f t="shared" si="9"/>
        <v>0.46153846153846156</v>
      </c>
      <c r="S11" s="49">
        <f t="shared" si="10"/>
        <v>0.46153846153846156</v>
      </c>
      <c r="T11" s="49">
        <f t="shared" si="11"/>
        <v>0.46153846153846156</v>
      </c>
      <c r="U11" s="49">
        <f t="shared" si="12"/>
        <v>0.46153846153846156</v>
      </c>
      <c r="V11" s="49">
        <f t="shared" si="13"/>
        <v>0.52465384615384614</v>
      </c>
      <c r="W11" s="49">
        <f t="shared" si="14"/>
        <v>0.58776923076923082</v>
      </c>
      <c r="X11" s="49">
        <f t="shared" si="15"/>
        <v>0.68244230769230774</v>
      </c>
      <c r="Y11" s="49">
        <f t="shared" si="16"/>
        <v>0.68244230769230774</v>
      </c>
      <c r="Z11" s="49">
        <f t="shared" si="17"/>
        <v>0.71399999999999997</v>
      </c>
      <c r="AA11" s="50">
        <f t="shared" si="18"/>
        <v>0</v>
      </c>
      <c r="AB11" s="50">
        <f t="shared" si="19"/>
        <v>0</v>
      </c>
      <c r="AC11" s="50">
        <f t="shared" si="20"/>
        <v>0</v>
      </c>
      <c r="AD11" s="50">
        <f t="shared" si="21"/>
        <v>0</v>
      </c>
      <c r="AE11" s="50">
        <f t="shared" si="22"/>
        <v>0</v>
      </c>
      <c r="AF11" s="50">
        <f t="shared" si="23"/>
        <v>0</v>
      </c>
      <c r="AG11" s="50">
        <f t="shared" si="24"/>
        <v>0</v>
      </c>
      <c r="AH11" s="50">
        <f t="shared" si="25"/>
        <v>1.641</v>
      </c>
      <c r="AI11" s="50">
        <f t="shared" si="26"/>
        <v>1.641</v>
      </c>
      <c r="AJ11" s="50">
        <f t="shared" si="27"/>
        <v>2.4615</v>
      </c>
      <c r="AK11" s="50">
        <f t="shared" si="28"/>
        <v>0</v>
      </c>
      <c r="AL11" s="50">
        <f t="shared" si="29"/>
        <v>0.82050000000000001</v>
      </c>
      <c r="AM11" s="50">
        <f t="shared" si="30"/>
        <v>6.5640000000000001</v>
      </c>
      <c r="AN11" s="48"/>
      <c r="AO11" s="48"/>
      <c r="AP11" s="48"/>
      <c r="AQ11" s="48"/>
      <c r="AR11" s="48"/>
      <c r="AS11" s="48"/>
      <c r="AT11" s="48"/>
      <c r="AU11" s="48">
        <v>2</v>
      </c>
      <c r="AV11" s="48">
        <v>2</v>
      </c>
      <c r="AW11" s="48">
        <v>3</v>
      </c>
      <c r="AX11" s="48"/>
      <c r="AY11" s="48">
        <v>1</v>
      </c>
      <c r="AZ11" s="48">
        <f t="shared" si="31"/>
        <v>8</v>
      </c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>
        <f t="shared" si="32"/>
        <v>0</v>
      </c>
    </row>
    <row r="12" spans="1:65" x14ac:dyDescent="0.25">
      <c r="A12" s="47" t="s">
        <v>725</v>
      </c>
      <c r="B12" s="47" t="s">
        <v>69</v>
      </c>
      <c r="C12" s="47" t="s">
        <v>92</v>
      </c>
      <c r="D12" s="47" t="s">
        <v>77</v>
      </c>
      <c r="E12" s="48">
        <v>6</v>
      </c>
      <c r="F12" s="47" t="s">
        <v>93</v>
      </c>
      <c r="G12" s="47" t="s">
        <v>94</v>
      </c>
      <c r="H12" s="48">
        <v>26</v>
      </c>
      <c r="I12" s="49">
        <f t="shared" si="3"/>
        <v>3.8461538461538464E-2</v>
      </c>
      <c r="J12" s="48">
        <v>18</v>
      </c>
      <c r="K12" s="48">
        <v>2.69</v>
      </c>
      <c r="L12" s="49">
        <v>0.80430000000000001</v>
      </c>
      <c r="M12" s="48">
        <f t="shared" si="4"/>
        <v>0</v>
      </c>
      <c r="N12" s="49">
        <f t="shared" si="5"/>
        <v>0.69230769230769229</v>
      </c>
      <c r="O12" s="49">
        <f t="shared" si="6"/>
        <v>0.69230769230769229</v>
      </c>
      <c r="P12" s="49">
        <f t="shared" si="7"/>
        <v>0.69230769230769229</v>
      </c>
      <c r="Q12" s="49">
        <f t="shared" si="8"/>
        <v>0.69230769230769229</v>
      </c>
      <c r="R12" s="49">
        <f t="shared" si="9"/>
        <v>0.69230769230769229</v>
      </c>
      <c r="S12" s="49">
        <f t="shared" si="10"/>
        <v>0.7232423076923078</v>
      </c>
      <c r="T12" s="49">
        <f t="shared" si="11"/>
        <v>0.7232423076923078</v>
      </c>
      <c r="U12" s="49">
        <f t="shared" si="12"/>
        <v>0.7232423076923078</v>
      </c>
      <c r="V12" s="49">
        <f t="shared" si="13"/>
        <v>0.7232423076923078</v>
      </c>
      <c r="W12" s="49">
        <f t="shared" si="14"/>
        <v>0.7232423076923078</v>
      </c>
      <c r="X12" s="49">
        <f t="shared" si="15"/>
        <v>0.7232423076923078</v>
      </c>
      <c r="Y12" s="49">
        <f t="shared" si="16"/>
        <v>0.75417692307692308</v>
      </c>
      <c r="Z12" s="49">
        <f t="shared" si="17"/>
        <v>0.75417692307692308</v>
      </c>
      <c r="AA12" s="50">
        <f t="shared" si="18"/>
        <v>0</v>
      </c>
      <c r="AB12" s="50">
        <f t="shared" si="19"/>
        <v>0</v>
      </c>
      <c r="AC12" s="50">
        <f t="shared" si="20"/>
        <v>0</v>
      </c>
      <c r="AD12" s="50">
        <f t="shared" si="21"/>
        <v>0</v>
      </c>
      <c r="AE12" s="50">
        <f t="shared" si="22"/>
        <v>0.80430000000000001</v>
      </c>
      <c r="AF12" s="50">
        <f t="shared" si="23"/>
        <v>0</v>
      </c>
      <c r="AG12" s="50">
        <f t="shared" si="24"/>
        <v>0</v>
      </c>
      <c r="AH12" s="50">
        <f t="shared" si="25"/>
        <v>0</v>
      </c>
      <c r="AI12" s="50">
        <f t="shared" si="26"/>
        <v>0</v>
      </c>
      <c r="AJ12" s="50">
        <f t="shared" si="27"/>
        <v>0</v>
      </c>
      <c r="AK12" s="50">
        <f t="shared" si="28"/>
        <v>0.80430000000000001</v>
      </c>
      <c r="AL12" s="50">
        <f t="shared" si="29"/>
        <v>0</v>
      </c>
      <c r="AM12" s="50">
        <f t="shared" si="30"/>
        <v>1.6086</v>
      </c>
      <c r="AN12" s="48"/>
      <c r="AO12" s="48"/>
      <c r="AP12" s="48"/>
      <c r="AQ12" s="48"/>
      <c r="AR12" s="48">
        <v>1</v>
      </c>
      <c r="AS12" s="48"/>
      <c r="AT12" s="48"/>
      <c r="AU12" s="48"/>
      <c r="AV12" s="48"/>
      <c r="AW12" s="48"/>
      <c r="AX12" s="48">
        <v>1</v>
      </c>
      <c r="AY12" s="48"/>
      <c r="AZ12" s="48">
        <f t="shared" si="31"/>
        <v>2</v>
      </c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f t="shared" si="32"/>
        <v>0</v>
      </c>
    </row>
    <row r="13" spans="1:65" x14ac:dyDescent="0.25">
      <c r="A13" s="47" t="s">
        <v>725</v>
      </c>
      <c r="B13" s="47" t="s">
        <v>80</v>
      </c>
      <c r="C13" s="47" t="s">
        <v>81</v>
      </c>
      <c r="D13" s="47" t="s">
        <v>87</v>
      </c>
      <c r="E13" s="48">
        <v>6</v>
      </c>
      <c r="F13" s="47" t="s">
        <v>95</v>
      </c>
      <c r="G13" s="47" t="s">
        <v>96</v>
      </c>
      <c r="H13" s="48">
        <v>16</v>
      </c>
      <c r="I13" s="49">
        <f t="shared" si="3"/>
        <v>6.25E-2</v>
      </c>
      <c r="J13" s="48">
        <v>11</v>
      </c>
      <c r="K13" s="48">
        <v>0.55000000000000004</v>
      </c>
      <c r="L13" s="49">
        <v>0.96970000000000001</v>
      </c>
      <c r="M13" s="48">
        <f t="shared" si="4"/>
        <v>0</v>
      </c>
      <c r="N13" s="49">
        <f t="shared" si="5"/>
        <v>0.6875</v>
      </c>
      <c r="O13" s="49">
        <f t="shared" si="6"/>
        <v>0.6875</v>
      </c>
      <c r="P13" s="49">
        <f t="shared" si="7"/>
        <v>0.6875</v>
      </c>
      <c r="Q13" s="49">
        <f t="shared" si="8"/>
        <v>0.6875</v>
      </c>
      <c r="R13" s="49">
        <f t="shared" si="9"/>
        <v>0.74810624999999997</v>
      </c>
      <c r="S13" s="49">
        <f t="shared" si="10"/>
        <v>0.74810624999999997</v>
      </c>
      <c r="T13" s="49">
        <f t="shared" si="11"/>
        <v>0.86931875000000003</v>
      </c>
      <c r="U13" s="49">
        <f t="shared" si="12"/>
        <v>0.86931875000000003</v>
      </c>
      <c r="V13" s="49">
        <f t="shared" si="13"/>
        <v>0.86931875000000003</v>
      </c>
      <c r="W13" s="49">
        <f t="shared" si="14"/>
        <v>0.86931875000000003</v>
      </c>
      <c r="X13" s="49">
        <f t="shared" si="15"/>
        <v>0.86931875000000003</v>
      </c>
      <c r="Y13" s="49">
        <f t="shared" si="16"/>
        <v>0.86931875000000003</v>
      </c>
      <c r="Z13" s="49">
        <f t="shared" si="17"/>
        <v>0.86931875000000003</v>
      </c>
      <c r="AA13" s="50">
        <f t="shared" si="18"/>
        <v>0</v>
      </c>
      <c r="AB13" s="50">
        <f t="shared" si="19"/>
        <v>0</v>
      </c>
      <c r="AC13" s="50">
        <f t="shared" si="20"/>
        <v>0</v>
      </c>
      <c r="AD13" s="50">
        <f t="shared" si="21"/>
        <v>0.96970000000000001</v>
      </c>
      <c r="AE13" s="50">
        <f t="shared" si="22"/>
        <v>0</v>
      </c>
      <c r="AF13" s="50">
        <f t="shared" si="23"/>
        <v>1.9394</v>
      </c>
      <c r="AG13" s="50">
        <f t="shared" si="24"/>
        <v>0</v>
      </c>
      <c r="AH13" s="50">
        <f t="shared" si="25"/>
        <v>0</v>
      </c>
      <c r="AI13" s="50">
        <f t="shared" si="26"/>
        <v>0</v>
      </c>
      <c r="AJ13" s="50">
        <f t="shared" si="27"/>
        <v>0</v>
      </c>
      <c r="AK13" s="50">
        <f t="shared" si="28"/>
        <v>0</v>
      </c>
      <c r="AL13" s="50">
        <f t="shared" si="29"/>
        <v>0</v>
      </c>
      <c r="AM13" s="50">
        <f t="shared" si="30"/>
        <v>2.9091</v>
      </c>
      <c r="AN13" s="48"/>
      <c r="AO13" s="48"/>
      <c r="AP13" s="48"/>
      <c r="AQ13" s="48">
        <v>1</v>
      </c>
      <c r="AR13" s="48"/>
      <c r="AS13" s="48">
        <v>2</v>
      </c>
      <c r="AT13" s="48"/>
      <c r="AU13" s="48"/>
      <c r="AV13" s="48"/>
      <c r="AW13" s="48"/>
      <c r="AX13" s="48"/>
      <c r="AY13" s="48"/>
      <c r="AZ13" s="48">
        <f t="shared" si="31"/>
        <v>3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>
        <f t="shared" si="32"/>
        <v>0</v>
      </c>
    </row>
    <row r="14" spans="1:65" x14ac:dyDescent="0.25">
      <c r="A14" s="47" t="s">
        <v>725</v>
      </c>
      <c r="B14" s="47" t="s">
        <v>69</v>
      </c>
      <c r="C14" s="47" t="s">
        <v>92</v>
      </c>
      <c r="D14" s="47" t="s">
        <v>87</v>
      </c>
      <c r="E14" s="48">
        <v>5</v>
      </c>
      <c r="F14" s="47" t="s">
        <v>97</v>
      </c>
      <c r="G14" s="47" t="s">
        <v>98</v>
      </c>
      <c r="H14" s="48">
        <v>22</v>
      </c>
      <c r="I14" s="49">
        <f t="shared" si="3"/>
        <v>4.5454545454545456E-2</v>
      </c>
      <c r="J14" s="48">
        <v>13</v>
      </c>
      <c r="K14" s="48">
        <v>0.81</v>
      </c>
      <c r="L14" s="49">
        <v>0.9375</v>
      </c>
      <c r="M14" s="48">
        <f t="shared" si="4"/>
        <v>0</v>
      </c>
      <c r="N14" s="49">
        <f t="shared" si="5"/>
        <v>0.59090909090909094</v>
      </c>
      <c r="O14" s="49">
        <f t="shared" si="6"/>
        <v>0.63352272727272729</v>
      </c>
      <c r="P14" s="49">
        <f t="shared" si="7"/>
        <v>0.67613636363636365</v>
      </c>
      <c r="Q14" s="49">
        <f t="shared" si="8"/>
        <v>0.67613636363636365</v>
      </c>
      <c r="R14" s="49">
        <f t="shared" si="9"/>
        <v>0.67613636363636365</v>
      </c>
      <c r="S14" s="49">
        <f t="shared" si="10"/>
        <v>0.63068181818181823</v>
      </c>
      <c r="T14" s="49">
        <f t="shared" si="11"/>
        <v>0.71590909090909094</v>
      </c>
      <c r="U14" s="49">
        <f t="shared" si="12"/>
        <v>0.71590909090909094</v>
      </c>
      <c r="V14" s="49">
        <f t="shared" si="13"/>
        <v>0.67045454545454541</v>
      </c>
      <c r="W14" s="49">
        <f t="shared" si="14"/>
        <v>0.67045454545454541</v>
      </c>
      <c r="X14" s="49">
        <f t="shared" si="15"/>
        <v>0.67045454545454541</v>
      </c>
      <c r="Y14" s="49">
        <f t="shared" si="16"/>
        <v>0.67045454545454541</v>
      </c>
      <c r="Z14" s="49">
        <f t="shared" si="17"/>
        <v>0.67045454545454541</v>
      </c>
      <c r="AA14" s="50">
        <f t="shared" si="18"/>
        <v>0.9375</v>
      </c>
      <c r="AB14" s="50">
        <f t="shared" si="19"/>
        <v>0.9375</v>
      </c>
      <c r="AC14" s="50">
        <f t="shared" si="20"/>
        <v>0</v>
      </c>
      <c r="AD14" s="50">
        <f t="shared" si="21"/>
        <v>0</v>
      </c>
      <c r="AE14" s="50">
        <f t="shared" si="22"/>
        <v>0</v>
      </c>
      <c r="AF14" s="50">
        <f t="shared" si="23"/>
        <v>1.875</v>
      </c>
      <c r="AG14" s="50">
        <f t="shared" si="24"/>
        <v>0</v>
      </c>
      <c r="AH14" s="50">
        <f t="shared" si="25"/>
        <v>0</v>
      </c>
      <c r="AI14" s="50">
        <f t="shared" si="26"/>
        <v>0</v>
      </c>
      <c r="AJ14" s="50">
        <f t="shared" si="27"/>
        <v>0</v>
      </c>
      <c r="AK14" s="50">
        <f t="shared" si="28"/>
        <v>0</v>
      </c>
      <c r="AL14" s="50">
        <f t="shared" si="29"/>
        <v>0</v>
      </c>
      <c r="AM14" s="50">
        <f t="shared" si="30"/>
        <v>3.75</v>
      </c>
      <c r="AN14" s="48">
        <v>1</v>
      </c>
      <c r="AO14" s="48">
        <v>1</v>
      </c>
      <c r="AP14" s="48"/>
      <c r="AQ14" s="48"/>
      <c r="AR14" s="48"/>
      <c r="AS14" s="48">
        <v>2</v>
      </c>
      <c r="AT14" s="48"/>
      <c r="AU14" s="48"/>
      <c r="AV14" s="48"/>
      <c r="AW14" s="48"/>
      <c r="AX14" s="48"/>
      <c r="AY14" s="48"/>
      <c r="AZ14" s="48">
        <f t="shared" si="31"/>
        <v>4</v>
      </c>
      <c r="BA14" s="48"/>
      <c r="BB14" s="48"/>
      <c r="BC14" s="48"/>
      <c r="BD14" s="48"/>
      <c r="BE14" s="48">
        <v>1</v>
      </c>
      <c r="BF14" s="48"/>
      <c r="BG14" s="48"/>
      <c r="BH14" s="48">
        <v>1</v>
      </c>
      <c r="BI14" s="48"/>
      <c r="BJ14" s="48"/>
      <c r="BK14" s="48"/>
      <c r="BL14" s="48"/>
      <c r="BM14" s="48">
        <f t="shared" si="32"/>
        <v>2</v>
      </c>
    </row>
    <row r="15" spans="1:65" x14ac:dyDescent="0.25">
      <c r="A15" s="47" t="s">
        <v>725</v>
      </c>
      <c r="B15" s="47" t="s">
        <v>80</v>
      </c>
      <c r="C15" s="47" t="s">
        <v>81</v>
      </c>
      <c r="D15" s="47" t="s">
        <v>87</v>
      </c>
      <c r="E15" s="48">
        <v>6</v>
      </c>
      <c r="F15" s="47" t="s">
        <v>99</v>
      </c>
      <c r="G15" s="47" t="s">
        <v>100</v>
      </c>
      <c r="H15" s="48">
        <v>15</v>
      </c>
      <c r="I15" s="49">
        <f t="shared" si="3"/>
        <v>6.6666666666666666E-2</v>
      </c>
      <c r="J15" s="48">
        <v>15</v>
      </c>
      <c r="K15" s="48">
        <v>0.66</v>
      </c>
      <c r="L15" s="49">
        <v>0.97960000000000003</v>
      </c>
      <c r="M15" s="48">
        <f t="shared" si="4"/>
        <v>0</v>
      </c>
      <c r="N15" s="49">
        <f t="shared" si="5"/>
        <v>1</v>
      </c>
      <c r="O15" s="49">
        <f t="shared" si="6"/>
        <v>1</v>
      </c>
      <c r="P15" s="49">
        <f t="shared" si="7"/>
        <v>0.86258666666666672</v>
      </c>
      <c r="Q15" s="49">
        <f t="shared" si="8"/>
        <v>0.86258666666666672</v>
      </c>
      <c r="R15" s="49">
        <f t="shared" si="9"/>
        <v>0.86258666666666672</v>
      </c>
      <c r="S15" s="49">
        <f t="shared" si="10"/>
        <v>0.86258666666666672</v>
      </c>
      <c r="T15" s="49">
        <f t="shared" si="11"/>
        <v>0.86258666666666672</v>
      </c>
      <c r="U15" s="49">
        <f t="shared" si="12"/>
        <v>0.79592000000000007</v>
      </c>
      <c r="V15" s="49">
        <f t="shared" si="13"/>
        <v>0.79592000000000007</v>
      </c>
      <c r="W15" s="49">
        <f t="shared" si="14"/>
        <v>0.79592000000000007</v>
      </c>
      <c r="X15" s="49">
        <f t="shared" si="15"/>
        <v>0.79592000000000007</v>
      </c>
      <c r="Y15" s="49">
        <f t="shared" si="16"/>
        <v>0.79592000000000007</v>
      </c>
      <c r="Z15" s="49">
        <f t="shared" si="17"/>
        <v>0.79592000000000007</v>
      </c>
      <c r="AA15" s="50">
        <f t="shared" si="18"/>
        <v>0</v>
      </c>
      <c r="AB15" s="50">
        <f t="shared" si="19"/>
        <v>2.9388000000000001</v>
      </c>
      <c r="AC15" s="50">
        <f t="shared" si="20"/>
        <v>0</v>
      </c>
      <c r="AD15" s="50">
        <f t="shared" si="21"/>
        <v>0</v>
      </c>
      <c r="AE15" s="50">
        <f t="shared" si="22"/>
        <v>0</v>
      </c>
      <c r="AF15" s="50">
        <f t="shared" si="23"/>
        <v>0</v>
      </c>
      <c r="AG15" s="50">
        <f t="shared" si="24"/>
        <v>0</v>
      </c>
      <c r="AH15" s="50">
        <f t="shared" si="25"/>
        <v>0</v>
      </c>
      <c r="AI15" s="50">
        <f t="shared" si="26"/>
        <v>0</v>
      </c>
      <c r="AJ15" s="50">
        <f t="shared" si="27"/>
        <v>0</v>
      </c>
      <c r="AK15" s="50">
        <f t="shared" si="28"/>
        <v>0</v>
      </c>
      <c r="AL15" s="50">
        <f t="shared" si="29"/>
        <v>0</v>
      </c>
      <c r="AM15" s="50">
        <f t="shared" si="30"/>
        <v>2.9388000000000001</v>
      </c>
      <c r="AN15" s="48"/>
      <c r="AO15" s="48">
        <v>3</v>
      </c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>
        <f t="shared" si="31"/>
        <v>3</v>
      </c>
      <c r="BA15" s="48"/>
      <c r="BB15" s="48">
        <v>5</v>
      </c>
      <c r="BC15" s="48"/>
      <c r="BD15" s="48"/>
      <c r="BE15" s="48"/>
      <c r="BF15" s="48"/>
      <c r="BG15" s="48">
        <v>1</v>
      </c>
      <c r="BH15" s="48"/>
      <c r="BI15" s="48"/>
      <c r="BJ15" s="48"/>
      <c r="BK15" s="48"/>
      <c r="BL15" s="48"/>
      <c r="BM15" s="48">
        <f t="shared" si="32"/>
        <v>6</v>
      </c>
    </row>
    <row r="16" spans="1:65" x14ac:dyDescent="0.25">
      <c r="A16" s="47" t="s">
        <v>725</v>
      </c>
      <c r="B16" s="47" t="s">
        <v>80</v>
      </c>
      <c r="C16" s="47" t="s">
        <v>101</v>
      </c>
      <c r="D16" s="47" t="s">
        <v>87</v>
      </c>
      <c r="E16" s="48">
        <v>5</v>
      </c>
      <c r="F16" s="47" t="s">
        <v>102</v>
      </c>
      <c r="G16" s="47" t="s">
        <v>103</v>
      </c>
      <c r="H16" s="48">
        <v>21</v>
      </c>
      <c r="I16" s="49">
        <f t="shared" si="3"/>
        <v>4.7619047619047616E-2</v>
      </c>
      <c r="J16" s="48">
        <v>15</v>
      </c>
      <c r="K16" s="48">
        <v>0.93</v>
      </c>
      <c r="L16" s="49">
        <v>0.8125</v>
      </c>
      <c r="M16" s="48">
        <f t="shared" si="4"/>
        <v>0</v>
      </c>
      <c r="N16" s="49">
        <f t="shared" si="5"/>
        <v>0.7142857142857143</v>
      </c>
      <c r="O16" s="49">
        <f t="shared" si="6"/>
        <v>0.7142857142857143</v>
      </c>
      <c r="P16" s="49">
        <f t="shared" si="7"/>
        <v>0.7142857142857143</v>
      </c>
      <c r="Q16" s="49">
        <f t="shared" si="8"/>
        <v>0.7142857142857143</v>
      </c>
      <c r="R16" s="49">
        <f t="shared" si="9"/>
        <v>0.7142857142857143</v>
      </c>
      <c r="S16" s="49">
        <f t="shared" si="10"/>
        <v>0.7142857142857143</v>
      </c>
      <c r="T16" s="49">
        <f t="shared" si="11"/>
        <v>0.7142857142857143</v>
      </c>
      <c r="U16" s="49">
        <f t="shared" si="12"/>
        <v>0.7142857142857143</v>
      </c>
      <c r="V16" s="49">
        <f t="shared" si="13"/>
        <v>0.7142857142857143</v>
      </c>
      <c r="W16" s="49">
        <f t="shared" si="14"/>
        <v>0.75297619047619047</v>
      </c>
      <c r="X16" s="49">
        <f t="shared" si="15"/>
        <v>0.75297619047619047</v>
      </c>
      <c r="Y16" s="49">
        <f t="shared" si="16"/>
        <v>0.79166666666666663</v>
      </c>
      <c r="Z16" s="49">
        <f t="shared" si="17"/>
        <v>0.79166666666666663</v>
      </c>
      <c r="AA16" s="50">
        <f t="shared" si="18"/>
        <v>0</v>
      </c>
      <c r="AB16" s="50">
        <f t="shared" si="19"/>
        <v>0</v>
      </c>
      <c r="AC16" s="50">
        <f t="shared" si="20"/>
        <v>0</v>
      </c>
      <c r="AD16" s="50">
        <f t="shared" si="21"/>
        <v>0</v>
      </c>
      <c r="AE16" s="50">
        <f t="shared" si="22"/>
        <v>0</v>
      </c>
      <c r="AF16" s="50">
        <f t="shared" si="23"/>
        <v>0</v>
      </c>
      <c r="AG16" s="50">
        <f t="shared" si="24"/>
        <v>0</v>
      </c>
      <c r="AH16" s="50">
        <f t="shared" si="25"/>
        <v>0</v>
      </c>
      <c r="AI16" s="50">
        <f t="shared" si="26"/>
        <v>0.8125</v>
      </c>
      <c r="AJ16" s="50">
        <f t="shared" si="27"/>
        <v>0</v>
      </c>
      <c r="AK16" s="50">
        <f t="shared" si="28"/>
        <v>0.8125</v>
      </c>
      <c r="AL16" s="50">
        <f t="shared" si="29"/>
        <v>0</v>
      </c>
      <c r="AM16" s="50">
        <f t="shared" si="30"/>
        <v>1.625</v>
      </c>
      <c r="AN16" s="48"/>
      <c r="AO16" s="48"/>
      <c r="AP16" s="48"/>
      <c r="AQ16" s="48"/>
      <c r="AR16" s="48"/>
      <c r="AS16" s="48"/>
      <c r="AT16" s="48"/>
      <c r="AU16" s="48"/>
      <c r="AV16" s="48">
        <v>1</v>
      </c>
      <c r="AW16" s="48"/>
      <c r="AX16" s="48">
        <v>1</v>
      </c>
      <c r="AY16" s="48"/>
      <c r="AZ16" s="48">
        <f t="shared" si="31"/>
        <v>2</v>
      </c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>
        <f t="shared" si="32"/>
        <v>0</v>
      </c>
    </row>
    <row r="17" spans="1:65" x14ac:dyDescent="0.25">
      <c r="A17" s="47" t="s">
        <v>725</v>
      </c>
      <c r="B17" s="47" t="s">
        <v>69</v>
      </c>
      <c r="C17" s="47" t="s">
        <v>70</v>
      </c>
      <c r="D17" s="47" t="s">
        <v>77</v>
      </c>
      <c r="E17" s="48">
        <v>6</v>
      </c>
      <c r="F17" s="47" t="s">
        <v>104</v>
      </c>
      <c r="G17" s="47" t="s">
        <v>105</v>
      </c>
      <c r="H17" s="48">
        <v>21</v>
      </c>
      <c r="I17" s="49">
        <f t="shared" si="3"/>
        <v>4.7619047619047616E-2</v>
      </c>
      <c r="J17" s="48">
        <v>15</v>
      </c>
      <c r="K17" s="48">
        <v>1.71</v>
      </c>
      <c r="L17" s="49">
        <v>0.84850000000000003</v>
      </c>
      <c r="M17" s="48">
        <f t="shared" si="4"/>
        <v>0</v>
      </c>
      <c r="N17" s="49">
        <f t="shared" si="5"/>
        <v>0.7142857142857143</v>
      </c>
      <c r="O17" s="49">
        <f t="shared" si="6"/>
        <v>0.7142857142857143</v>
      </c>
      <c r="P17" s="49">
        <f t="shared" si="7"/>
        <v>0.7142857142857143</v>
      </c>
      <c r="Q17" s="49">
        <f t="shared" si="8"/>
        <v>0.7142857142857143</v>
      </c>
      <c r="R17" s="49">
        <f t="shared" si="9"/>
        <v>0.7142857142857143</v>
      </c>
      <c r="S17" s="49">
        <f t="shared" si="10"/>
        <v>0.7142857142857143</v>
      </c>
      <c r="T17" s="49">
        <f t="shared" si="11"/>
        <v>0.7142857142857143</v>
      </c>
      <c r="U17" s="49">
        <f t="shared" si="12"/>
        <v>0.7142857142857143</v>
      </c>
      <c r="V17" s="49">
        <f t="shared" si="13"/>
        <v>0.7142857142857143</v>
      </c>
      <c r="W17" s="49">
        <f t="shared" si="14"/>
        <v>0.79509523809523808</v>
      </c>
      <c r="X17" s="49">
        <f t="shared" si="15"/>
        <v>0.79509523809523808</v>
      </c>
      <c r="Y17" s="49">
        <f t="shared" si="16"/>
        <v>0.79509523809523808</v>
      </c>
      <c r="Z17" s="49">
        <f t="shared" si="17"/>
        <v>0.79509523809523808</v>
      </c>
      <c r="AA17" s="50">
        <f t="shared" si="18"/>
        <v>0</v>
      </c>
      <c r="AB17" s="50">
        <f t="shared" si="19"/>
        <v>0</v>
      </c>
      <c r="AC17" s="50">
        <f t="shared" si="20"/>
        <v>0</v>
      </c>
      <c r="AD17" s="50">
        <f t="shared" si="21"/>
        <v>0</v>
      </c>
      <c r="AE17" s="50">
        <f t="shared" si="22"/>
        <v>0</v>
      </c>
      <c r="AF17" s="50">
        <f t="shared" si="23"/>
        <v>0</v>
      </c>
      <c r="AG17" s="50">
        <f t="shared" si="24"/>
        <v>0</v>
      </c>
      <c r="AH17" s="50">
        <f t="shared" si="25"/>
        <v>0</v>
      </c>
      <c r="AI17" s="50">
        <f t="shared" si="26"/>
        <v>1.6970000000000001</v>
      </c>
      <c r="AJ17" s="50">
        <f t="shared" si="27"/>
        <v>0</v>
      </c>
      <c r="AK17" s="50">
        <f t="shared" si="28"/>
        <v>0</v>
      </c>
      <c r="AL17" s="50">
        <f t="shared" si="29"/>
        <v>0</v>
      </c>
      <c r="AM17" s="50">
        <f t="shared" si="30"/>
        <v>1.6970000000000001</v>
      </c>
      <c r="AN17" s="48"/>
      <c r="AO17" s="48"/>
      <c r="AP17" s="48"/>
      <c r="AQ17" s="48"/>
      <c r="AR17" s="48"/>
      <c r="AS17" s="48"/>
      <c r="AT17" s="48"/>
      <c r="AU17" s="48"/>
      <c r="AV17" s="48">
        <v>2</v>
      </c>
      <c r="AW17" s="48"/>
      <c r="AX17" s="48"/>
      <c r="AY17" s="48"/>
      <c r="AZ17" s="48">
        <f t="shared" si="31"/>
        <v>2</v>
      </c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>
        <f t="shared" si="32"/>
        <v>0</v>
      </c>
    </row>
    <row r="18" spans="1:65" x14ac:dyDescent="0.25">
      <c r="A18" s="47" t="s">
        <v>725</v>
      </c>
      <c r="B18" s="47" t="s">
        <v>69</v>
      </c>
      <c r="C18" s="47" t="s">
        <v>73</v>
      </c>
      <c r="D18" s="47" t="s">
        <v>77</v>
      </c>
      <c r="E18" s="48">
        <v>6</v>
      </c>
      <c r="F18" s="47" t="s">
        <v>106</v>
      </c>
      <c r="G18" s="47" t="s">
        <v>107</v>
      </c>
      <c r="H18" s="48">
        <v>30</v>
      </c>
      <c r="I18" s="49">
        <f t="shared" si="3"/>
        <v>3.3333333333333333E-2</v>
      </c>
      <c r="J18" s="48">
        <v>21</v>
      </c>
      <c r="K18" s="48">
        <v>2.5</v>
      </c>
      <c r="L18" s="49">
        <v>0.63460000000000005</v>
      </c>
      <c r="M18" s="48">
        <f t="shared" si="4"/>
        <v>0</v>
      </c>
      <c r="N18" s="49">
        <f t="shared" si="5"/>
        <v>0.7</v>
      </c>
      <c r="O18" s="49">
        <f t="shared" si="6"/>
        <v>0.7</v>
      </c>
      <c r="P18" s="49">
        <f t="shared" si="7"/>
        <v>0.66666666666666663</v>
      </c>
      <c r="Q18" s="49">
        <f t="shared" si="8"/>
        <v>0.66666666666666663</v>
      </c>
      <c r="R18" s="49">
        <f t="shared" si="9"/>
        <v>0.66666666666666663</v>
      </c>
      <c r="S18" s="49">
        <f t="shared" si="10"/>
        <v>0.66666666666666663</v>
      </c>
      <c r="T18" s="49">
        <f t="shared" si="11"/>
        <v>0.66666666666666663</v>
      </c>
      <c r="U18" s="49">
        <f t="shared" si="12"/>
        <v>0.66666666666666663</v>
      </c>
      <c r="V18" s="49">
        <f t="shared" si="13"/>
        <v>0.66666666666666663</v>
      </c>
      <c r="W18" s="49">
        <f t="shared" si="14"/>
        <v>0.66666666666666663</v>
      </c>
      <c r="X18" s="49">
        <f t="shared" si="15"/>
        <v>0.66666666666666663</v>
      </c>
      <c r="Y18" s="49">
        <f t="shared" si="16"/>
        <v>0.68781999999999999</v>
      </c>
      <c r="Z18" s="49">
        <f t="shared" si="17"/>
        <v>0.68781999999999999</v>
      </c>
      <c r="AA18" s="50">
        <f t="shared" si="18"/>
        <v>0</v>
      </c>
      <c r="AB18" s="50">
        <f t="shared" si="19"/>
        <v>0</v>
      </c>
      <c r="AC18" s="50">
        <f t="shared" si="20"/>
        <v>0</v>
      </c>
      <c r="AD18" s="50">
        <f t="shared" si="21"/>
        <v>0</v>
      </c>
      <c r="AE18" s="50">
        <f t="shared" si="22"/>
        <v>0</v>
      </c>
      <c r="AF18" s="50">
        <f t="shared" si="23"/>
        <v>0</v>
      </c>
      <c r="AG18" s="50">
        <f t="shared" si="24"/>
        <v>0</v>
      </c>
      <c r="AH18" s="50">
        <f t="shared" si="25"/>
        <v>0</v>
      </c>
      <c r="AI18" s="50">
        <f t="shared" si="26"/>
        <v>0</v>
      </c>
      <c r="AJ18" s="50">
        <f t="shared" si="27"/>
        <v>0</v>
      </c>
      <c r="AK18" s="50">
        <f t="shared" si="28"/>
        <v>0.63460000000000005</v>
      </c>
      <c r="AL18" s="50">
        <f t="shared" si="29"/>
        <v>0</v>
      </c>
      <c r="AM18" s="50">
        <f t="shared" si="30"/>
        <v>0.63460000000000005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>
        <v>1</v>
      </c>
      <c r="AY18" s="48"/>
      <c r="AZ18" s="48">
        <f t="shared" si="31"/>
        <v>1</v>
      </c>
      <c r="BA18" s="48"/>
      <c r="BB18" s="48">
        <v>1</v>
      </c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>
        <f t="shared" si="32"/>
        <v>1</v>
      </c>
    </row>
    <row r="19" spans="1:65" x14ac:dyDescent="0.25">
      <c r="A19" s="47" t="s">
        <v>725</v>
      </c>
      <c r="B19" s="47" t="s">
        <v>80</v>
      </c>
      <c r="C19" s="47" t="s">
        <v>108</v>
      </c>
      <c r="D19" s="47" t="s">
        <v>77</v>
      </c>
      <c r="E19" s="48">
        <v>5</v>
      </c>
      <c r="F19" s="47" t="s">
        <v>109</v>
      </c>
      <c r="G19" s="47" t="s">
        <v>110</v>
      </c>
      <c r="H19" s="48">
        <v>23</v>
      </c>
      <c r="I19" s="49">
        <f t="shared" si="3"/>
        <v>4.3478260869565216E-2</v>
      </c>
      <c r="J19" s="48">
        <v>12</v>
      </c>
      <c r="K19" s="48">
        <v>1.74</v>
      </c>
      <c r="L19" s="49">
        <v>0.76919999999999999</v>
      </c>
      <c r="M19" s="48">
        <f t="shared" si="4"/>
        <v>0</v>
      </c>
      <c r="N19" s="49">
        <f t="shared" si="5"/>
        <v>0.52173913043478259</v>
      </c>
      <c r="O19" s="49">
        <f t="shared" si="6"/>
        <v>0.52173913043478259</v>
      </c>
      <c r="P19" s="49">
        <f t="shared" si="7"/>
        <v>0.47826086956521741</v>
      </c>
      <c r="Q19" s="49">
        <f t="shared" si="8"/>
        <v>0.39130434782608697</v>
      </c>
      <c r="R19" s="49">
        <f t="shared" si="9"/>
        <v>0.39130434782608697</v>
      </c>
      <c r="S19" s="49">
        <f t="shared" si="10"/>
        <v>0.39130434782608697</v>
      </c>
      <c r="T19" s="49">
        <f t="shared" si="11"/>
        <v>0.39130434782608697</v>
      </c>
      <c r="U19" s="49">
        <f t="shared" si="12"/>
        <v>0.39130434782608697</v>
      </c>
      <c r="V19" s="49">
        <f t="shared" si="13"/>
        <v>0.39130434782608697</v>
      </c>
      <c r="W19" s="49">
        <f t="shared" si="14"/>
        <v>0.39130434782608697</v>
      </c>
      <c r="X19" s="49">
        <f t="shared" si="15"/>
        <v>0.39130434782608697</v>
      </c>
      <c r="Y19" s="49">
        <f t="shared" si="16"/>
        <v>0.39130434782608697</v>
      </c>
      <c r="Z19" s="49">
        <f t="shared" si="17"/>
        <v>0.39130434782608697</v>
      </c>
      <c r="AA19" s="50">
        <f t="shared" si="18"/>
        <v>0</v>
      </c>
      <c r="AB19" s="50">
        <f t="shared" si="19"/>
        <v>0</v>
      </c>
      <c r="AC19" s="50">
        <f t="shared" si="20"/>
        <v>0</v>
      </c>
      <c r="AD19" s="50">
        <f t="shared" si="21"/>
        <v>0</v>
      </c>
      <c r="AE19" s="50">
        <f t="shared" si="22"/>
        <v>0</v>
      </c>
      <c r="AF19" s="50">
        <f t="shared" si="23"/>
        <v>0</v>
      </c>
      <c r="AG19" s="50">
        <f t="shared" si="24"/>
        <v>0</v>
      </c>
      <c r="AH19" s="50">
        <f t="shared" si="25"/>
        <v>0</v>
      </c>
      <c r="AI19" s="50">
        <f t="shared" si="26"/>
        <v>0</v>
      </c>
      <c r="AJ19" s="50">
        <f t="shared" si="27"/>
        <v>0</v>
      </c>
      <c r="AK19" s="50">
        <f t="shared" si="28"/>
        <v>0</v>
      </c>
      <c r="AL19" s="50">
        <f t="shared" si="29"/>
        <v>0</v>
      </c>
      <c r="AM19" s="50">
        <f t="shared" si="30"/>
        <v>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f t="shared" si="31"/>
        <v>0</v>
      </c>
      <c r="BA19" s="48"/>
      <c r="BB19" s="48">
        <v>1</v>
      </c>
      <c r="BC19" s="48">
        <v>2</v>
      </c>
      <c r="BD19" s="48"/>
      <c r="BE19" s="48"/>
      <c r="BF19" s="48"/>
      <c r="BG19" s="48"/>
      <c r="BH19" s="48"/>
      <c r="BI19" s="48"/>
      <c r="BJ19" s="48"/>
      <c r="BK19" s="48"/>
      <c r="BL19" s="48"/>
      <c r="BM19" s="48">
        <f t="shared" si="32"/>
        <v>3</v>
      </c>
    </row>
    <row r="20" spans="1:65" x14ac:dyDescent="0.25">
      <c r="A20" s="47" t="s">
        <v>725</v>
      </c>
      <c r="B20" s="47" t="s">
        <v>80</v>
      </c>
      <c r="C20" s="47" t="s">
        <v>84</v>
      </c>
      <c r="D20" s="47" t="s">
        <v>77</v>
      </c>
      <c r="E20" s="48">
        <v>6</v>
      </c>
      <c r="F20" s="47" t="s">
        <v>111</v>
      </c>
      <c r="G20" s="47" t="s">
        <v>112</v>
      </c>
      <c r="H20" s="48">
        <v>24</v>
      </c>
      <c r="I20" s="49">
        <f t="shared" si="3"/>
        <v>4.1666666666666664E-2</v>
      </c>
      <c r="J20" s="48">
        <v>15</v>
      </c>
      <c r="K20" s="48">
        <v>2.0099999999999998</v>
      </c>
      <c r="L20" s="49">
        <v>0.81579999999999997</v>
      </c>
      <c r="M20" s="48">
        <f t="shared" si="4"/>
        <v>0</v>
      </c>
      <c r="N20" s="49">
        <f t="shared" si="5"/>
        <v>0.625</v>
      </c>
      <c r="O20" s="49">
        <f t="shared" si="6"/>
        <v>0.625</v>
      </c>
      <c r="P20" s="49">
        <f t="shared" si="7"/>
        <v>0.65899166666666664</v>
      </c>
      <c r="Q20" s="49">
        <f t="shared" si="8"/>
        <v>0.65899166666666664</v>
      </c>
      <c r="R20" s="49">
        <f t="shared" si="9"/>
        <v>0.69298333333333328</v>
      </c>
      <c r="S20" s="49">
        <f t="shared" si="10"/>
        <v>0.69298333333333328</v>
      </c>
      <c r="T20" s="49">
        <f t="shared" si="11"/>
        <v>0.69298333333333328</v>
      </c>
      <c r="U20" s="49">
        <f t="shared" si="12"/>
        <v>0.69298333333333328</v>
      </c>
      <c r="V20" s="49">
        <f t="shared" si="13"/>
        <v>0.72697500000000004</v>
      </c>
      <c r="W20" s="49">
        <f t="shared" si="14"/>
        <v>0.72697500000000004</v>
      </c>
      <c r="X20" s="49">
        <f t="shared" si="15"/>
        <v>0.76096666666666668</v>
      </c>
      <c r="Y20" s="49">
        <f t="shared" si="16"/>
        <v>0.76096666666666668</v>
      </c>
      <c r="Z20" s="49">
        <f t="shared" si="17"/>
        <v>0.76096666666666668</v>
      </c>
      <c r="AA20" s="50">
        <f t="shared" si="18"/>
        <v>0</v>
      </c>
      <c r="AB20" s="50">
        <f t="shared" si="19"/>
        <v>0.81579999999999997</v>
      </c>
      <c r="AC20" s="50">
        <f t="shared" si="20"/>
        <v>0</v>
      </c>
      <c r="AD20" s="50">
        <f t="shared" si="21"/>
        <v>0.81579999999999997</v>
      </c>
      <c r="AE20" s="50">
        <f t="shared" si="22"/>
        <v>0</v>
      </c>
      <c r="AF20" s="50">
        <f t="shared" si="23"/>
        <v>0</v>
      </c>
      <c r="AG20" s="50">
        <f t="shared" si="24"/>
        <v>0</v>
      </c>
      <c r="AH20" s="50">
        <f t="shared" si="25"/>
        <v>0.81579999999999997</v>
      </c>
      <c r="AI20" s="50">
        <f t="shared" si="26"/>
        <v>0</v>
      </c>
      <c r="AJ20" s="50">
        <f t="shared" si="27"/>
        <v>0.81579999999999997</v>
      </c>
      <c r="AK20" s="50">
        <f t="shared" si="28"/>
        <v>0</v>
      </c>
      <c r="AL20" s="50">
        <f t="shared" si="29"/>
        <v>0</v>
      </c>
      <c r="AM20" s="50">
        <f t="shared" si="30"/>
        <v>3.2631999999999999</v>
      </c>
      <c r="AN20" s="48"/>
      <c r="AO20" s="48">
        <v>1</v>
      </c>
      <c r="AP20" s="48"/>
      <c r="AQ20" s="48">
        <v>1</v>
      </c>
      <c r="AR20" s="48"/>
      <c r="AS20" s="48"/>
      <c r="AT20" s="48"/>
      <c r="AU20" s="48">
        <v>1</v>
      </c>
      <c r="AV20" s="48"/>
      <c r="AW20" s="48">
        <v>1</v>
      </c>
      <c r="AX20" s="48"/>
      <c r="AY20" s="48"/>
      <c r="AZ20" s="48">
        <f t="shared" si="31"/>
        <v>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>
        <f t="shared" si="32"/>
        <v>0</v>
      </c>
    </row>
    <row r="21" spans="1:65" x14ac:dyDescent="0.25">
      <c r="A21" s="47" t="s">
        <v>725</v>
      </c>
      <c r="B21" s="47" t="s">
        <v>64</v>
      </c>
      <c r="C21" s="47" t="s">
        <v>65</v>
      </c>
      <c r="D21" s="47" t="s">
        <v>87</v>
      </c>
      <c r="E21" s="48">
        <v>8</v>
      </c>
      <c r="F21" s="47" t="s">
        <v>113</v>
      </c>
      <c r="G21" s="47" t="s">
        <v>114</v>
      </c>
      <c r="H21" s="48">
        <v>28</v>
      </c>
      <c r="I21" s="49">
        <f t="shared" si="3"/>
        <v>3.5714285714285712E-2</v>
      </c>
      <c r="J21" s="48">
        <v>22</v>
      </c>
      <c r="K21" s="48">
        <v>0.74</v>
      </c>
      <c r="L21" s="49">
        <v>0.76</v>
      </c>
      <c r="M21" s="48">
        <f t="shared" si="4"/>
        <v>0</v>
      </c>
      <c r="N21" s="49">
        <f t="shared" si="5"/>
        <v>0.7857142857142857</v>
      </c>
      <c r="O21" s="49">
        <f t="shared" si="6"/>
        <v>0.7857142857142857</v>
      </c>
      <c r="P21" s="49">
        <f t="shared" si="7"/>
        <v>0.7857142857142857</v>
      </c>
      <c r="Q21" s="49">
        <f t="shared" si="8"/>
        <v>0.75</v>
      </c>
      <c r="R21" s="49">
        <f t="shared" si="9"/>
        <v>0.75</v>
      </c>
      <c r="S21" s="49">
        <f t="shared" si="10"/>
        <v>0.75</v>
      </c>
      <c r="T21" s="49">
        <f t="shared" si="11"/>
        <v>0.75</v>
      </c>
      <c r="U21" s="49">
        <f t="shared" si="12"/>
        <v>0.75</v>
      </c>
      <c r="V21" s="49">
        <f t="shared" si="13"/>
        <v>0.75</v>
      </c>
      <c r="W21" s="49">
        <f t="shared" si="14"/>
        <v>0.75</v>
      </c>
      <c r="X21" s="49">
        <f t="shared" si="15"/>
        <v>0.75</v>
      </c>
      <c r="Y21" s="49">
        <f t="shared" si="16"/>
        <v>0.75</v>
      </c>
      <c r="Z21" s="49">
        <f t="shared" si="17"/>
        <v>0.75</v>
      </c>
      <c r="AA21" s="50">
        <f t="shared" si="18"/>
        <v>0</v>
      </c>
      <c r="AB21" s="50">
        <f t="shared" si="19"/>
        <v>0</v>
      </c>
      <c r="AC21" s="50">
        <f t="shared" si="20"/>
        <v>0</v>
      </c>
      <c r="AD21" s="50">
        <f t="shared" si="21"/>
        <v>0</v>
      </c>
      <c r="AE21" s="50">
        <f t="shared" si="22"/>
        <v>0</v>
      </c>
      <c r="AF21" s="50">
        <f t="shared" si="23"/>
        <v>0</v>
      </c>
      <c r="AG21" s="50">
        <f t="shared" si="24"/>
        <v>0</v>
      </c>
      <c r="AH21" s="50">
        <f t="shared" si="25"/>
        <v>0</v>
      </c>
      <c r="AI21" s="50">
        <f t="shared" si="26"/>
        <v>0</v>
      </c>
      <c r="AJ21" s="50">
        <f t="shared" si="27"/>
        <v>0</v>
      </c>
      <c r="AK21" s="50">
        <f t="shared" si="28"/>
        <v>0</v>
      </c>
      <c r="AL21" s="50">
        <f t="shared" si="29"/>
        <v>0</v>
      </c>
      <c r="AM21" s="50">
        <f t="shared" si="30"/>
        <v>0</v>
      </c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>
        <f t="shared" si="31"/>
        <v>0</v>
      </c>
      <c r="BA21" s="48"/>
      <c r="BB21" s="48"/>
      <c r="BC21" s="48">
        <v>1</v>
      </c>
      <c r="BD21" s="48"/>
      <c r="BE21" s="48"/>
      <c r="BF21" s="48"/>
      <c r="BG21" s="48"/>
      <c r="BH21" s="48"/>
      <c r="BI21" s="48"/>
      <c r="BJ21" s="48"/>
      <c r="BK21" s="48"/>
      <c r="BL21" s="48"/>
      <c r="BM21" s="48">
        <f t="shared" si="32"/>
        <v>1</v>
      </c>
    </row>
    <row r="22" spans="1:65" x14ac:dyDescent="0.25">
      <c r="A22" s="47" t="s">
        <v>725</v>
      </c>
      <c r="B22" s="47" t="s">
        <v>64</v>
      </c>
      <c r="C22" s="47" t="s">
        <v>115</v>
      </c>
      <c r="D22" s="47" t="s">
        <v>87</v>
      </c>
      <c r="E22" s="48">
        <v>8</v>
      </c>
      <c r="F22" s="47" t="s">
        <v>116</v>
      </c>
      <c r="G22" s="47" t="s">
        <v>117</v>
      </c>
      <c r="H22" s="48">
        <v>26</v>
      </c>
      <c r="I22" s="49">
        <f t="shared" si="3"/>
        <v>3.8461538461538464E-2</v>
      </c>
      <c r="J22" s="48">
        <v>16</v>
      </c>
      <c r="K22" s="48">
        <v>0.89</v>
      </c>
      <c r="L22" s="49">
        <v>0.77780000000000005</v>
      </c>
      <c r="M22" s="48">
        <f t="shared" si="4"/>
        <v>0</v>
      </c>
      <c r="N22" s="49">
        <f t="shared" si="5"/>
        <v>0.61538461538461542</v>
      </c>
      <c r="O22" s="49">
        <f t="shared" si="6"/>
        <v>0.61538461538461542</v>
      </c>
      <c r="P22" s="49">
        <f t="shared" si="7"/>
        <v>0.64529999999999998</v>
      </c>
      <c r="Q22" s="49">
        <f t="shared" si="8"/>
        <v>0.67521538461538455</v>
      </c>
      <c r="R22" s="49">
        <f t="shared" si="9"/>
        <v>0.67521538461538455</v>
      </c>
      <c r="S22" s="49">
        <f t="shared" si="10"/>
        <v>0.67521538461538455</v>
      </c>
      <c r="T22" s="49">
        <f t="shared" si="11"/>
        <v>0.67521538461538455</v>
      </c>
      <c r="U22" s="49">
        <f t="shared" si="12"/>
        <v>0.67521538461538455</v>
      </c>
      <c r="V22" s="49">
        <f t="shared" si="13"/>
        <v>0.67521538461538455</v>
      </c>
      <c r="W22" s="49">
        <f t="shared" si="14"/>
        <v>0.67521538461538455</v>
      </c>
      <c r="X22" s="49">
        <f t="shared" si="15"/>
        <v>0.7350461538461539</v>
      </c>
      <c r="Y22" s="49">
        <f t="shared" si="16"/>
        <v>0.7350461538461539</v>
      </c>
      <c r="Z22" s="49">
        <f t="shared" si="17"/>
        <v>0.7350461538461539</v>
      </c>
      <c r="AA22" s="50">
        <f t="shared" si="18"/>
        <v>0</v>
      </c>
      <c r="AB22" s="50">
        <f t="shared" si="19"/>
        <v>0.77780000000000005</v>
      </c>
      <c r="AC22" s="50">
        <f t="shared" si="20"/>
        <v>0.77780000000000005</v>
      </c>
      <c r="AD22" s="50">
        <f t="shared" si="21"/>
        <v>0</v>
      </c>
      <c r="AE22" s="50">
        <f t="shared" si="22"/>
        <v>0</v>
      </c>
      <c r="AF22" s="50">
        <f t="shared" si="23"/>
        <v>0</v>
      </c>
      <c r="AG22" s="50">
        <f t="shared" si="24"/>
        <v>0</v>
      </c>
      <c r="AH22" s="50">
        <f t="shared" si="25"/>
        <v>0</v>
      </c>
      <c r="AI22" s="50">
        <f t="shared" si="26"/>
        <v>0</v>
      </c>
      <c r="AJ22" s="50">
        <f t="shared" si="27"/>
        <v>1.5556000000000001</v>
      </c>
      <c r="AK22" s="50">
        <f t="shared" si="28"/>
        <v>0</v>
      </c>
      <c r="AL22" s="50">
        <f t="shared" si="29"/>
        <v>0</v>
      </c>
      <c r="AM22" s="50">
        <f t="shared" si="30"/>
        <v>3.1112000000000002</v>
      </c>
      <c r="AN22" s="48"/>
      <c r="AO22" s="48">
        <v>1</v>
      </c>
      <c r="AP22" s="48">
        <v>1</v>
      </c>
      <c r="AQ22" s="48"/>
      <c r="AR22" s="48"/>
      <c r="AS22" s="48"/>
      <c r="AT22" s="48"/>
      <c r="AU22" s="48"/>
      <c r="AV22" s="48"/>
      <c r="AW22" s="48">
        <v>2</v>
      </c>
      <c r="AX22" s="48"/>
      <c r="AY22" s="48"/>
      <c r="AZ22" s="48">
        <f t="shared" si="31"/>
        <v>4</v>
      </c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>
        <f t="shared" si="32"/>
        <v>0</v>
      </c>
    </row>
    <row r="23" spans="1:65" x14ac:dyDescent="0.25">
      <c r="A23" s="47" t="s">
        <v>725</v>
      </c>
      <c r="B23" s="47" t="s">
        <v>64</v>
      </c>
      <c r="C23" s="47" t="s">
        <v>118</v>
      </c>
      <c r="D23" s="47" t="s">
        <v>87</v>
      </c>
      <c r="E23" s="48">
        <v>5</v>
      </c>
      <c r="F23" s="47" t="s">
        <v>119</v>
      </c>
      <c r="G23" s="47" t="s">
        <v>120</v>
      </c>
      <c r="H23" s="48">
        <v>12</v>
      </c>
      <c r="I23" s="49">
        <f t="shared" si="3"/>
        <v>8.3333333333333329E-2</v>
      </c>
      <c r="J23" s="48">
        <v>8</v>
      </c>
      <c r="K23" s="48">
        <v>0.89</v>
      </c>
      <c r="L23" s="49">
        <v>0.85289999999999999</v>
      </c>
      <c r="M23" s="48">
        <f t="shared" si="4"/>
        <v>0</v>
      </c>
      <c r="N23" s="49">
        <f t="shared" si="5"/>
        <v>0.66666666666666663</v>
      </c>
      <c r="O23" s="49">
        <f t="shared" si="6"/>
        <v>0.66666666666666663</v>
      </c>
      <c r="P23" s="49">
        <f t="shared" si="7"/>
        <v>0.73774166666666663</v>
      </c>
      <c r="Q23" s="49">
        <f t="shared" si="8"/>
        <v>0.73774166666666663</v>
      </c>
      <c r="R23" s="49">
        <f t="shared" si="9"/>
        <v>0.73774166666666663</v>
      </c>
      <c r="S23" s="49">
        <f t="shared" si="10"/>
        <v>0.73774166666666663</v>
      </c>
      <c r="T23" s="49">
        <f t="shared" si="11"/>
        <v>0.80881666666666663</v>
      </c>
      <c r="U23" s="49">
        <f t="shared" si="12"/>
        <v>0.80881666666666663</v>
      </c>
      <c r="V23" s="49">
        <f t="shared" si="13"/>
        <v>0.80881666666666663</v>
      </c>
      <c r="W23" s="49">
        <f t="shared" si="14"/>
        <v>0.80881666666666663</v>
      </c>
      <c r="X23" s="49">
        <f t="shared" si="15"/>
        <v>0.80881666666666663</v>
      </c>
      <c r="Y23" s="49">
        <f t="shared" si="16"/>
        <v>0.80881666666666663</v>
      </c>
      <c r="Z23" s="49">
        <f t="shared" si="17"/>
        <v>0.80881666666666663</v>
      </c>
      <c r="AA23" s="50">
        <f t="shared" si="18"/>
        <v>0</v>
      </c>
      <c r="AB23" s="50">
        <f t="shared" si="19"/>
        <v>0.85289999999999999</v>
      </c>
      <c r="AC23" s="50">
        <f t="shared" si="20"/>
        <v>0</v>
      </c>
      <c r="AD23" s="50">
        <f t="shared" si="21"/>
        <v>0</v>
      </c>
      <c r="AE23" s="50">
        <f t="shared" si="22"/>
        <v>0</v>
      </c>
      <c r="AF23" s="50">
        <f t="shared" si="23"/>
        <v>0.85289999999999999</v>
      </c>
      <c r="AG23" s="50">
        <f t="shared" si="24"/>
        <v>0</v>
      </c>
      <c r="AH23" s="50">
        <f t="shared" si="25"/>
        <v>0</v>
      </c>
      <c r="AI23" s="50">
        <f t="shared" si="26"/>
        <v>0</v>
      </c>
      <c r="AJ23" s="50">
        <f t="shared" si="27"/>
        <v>0</v>
      </c>
      <c r="AK23" s="50">
        <f t="shared" si="28"/>
        <v>0</v>
      </c>
      <c r="AL23" s="50">
        <f t="shared" si="29"/>
        <v>0</v>
      </c>
      <c r="AM23" s="50">
        <f t="shared" si="30"/>
        <v>1.7058</v>
      </c>
      <c r="AN23" s="48"/>
      <c r="AO23" s="48">
        <v>1</v>
      </c>
      <c r="AP23" s="48"/>
      <c r="AQ23" s="48"/>
      <c r="AR23" s="48"/>
      <c r="AS23" s="48">
        <v>1</v>
      </c>
      <c r="AT23" s="48"/>
      <c r="AU23" s="48"/>
      <c r="AV23" s="48"/>
      <c r="AW23" s="48"/>
      <c r="AX23" s="48"/>
      <c r="AY23" s="48"/>
      <c r="AZ23" s="48">
        <f t="shared" si="31"/>
        <v>2</v>
      </c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>
        <f t="shared" si="32"/>
        <v>0</v>
      </c>
    </row>
    <row r="24" spans="1:65" x14ac:dyDescent="0.25">
      <c r="A24" s="47" t="s">
        <v>725</v>
      </c>
      <c r="B24" s="47" t="s">
        <v>80</v>
      </c>
      <c r="C24" s="47" t="s">
        <v>101</v>
      </c>
      <c r="D24" s="47" t="s">
        <v>87</v>
      </c>
      <c r="E24" s="48">
        <v>5</v>
      </c>
      <c r="F24" s="47" t="s">
        <v>121</v>
      </c>
      <c r="G24" s="47" t="s">
        <v>122</v>
      </c>
      <c r="H24" s="48">
        <v>12</v>
      </c>
      <c r="I24" s="49">
        <f t="shared" si="3"/>
        <v>8.3333333333333329E-2</v>
      </c>
      <c r="J24" s="48">
        <v>10</v>
      </c>
      <c r="K24" s="48">
        <v>0.31</v>
      </c>
      <c r="L24" s="49">
        <v>0.94740000000000002</v>
      </c>
      <c r="M24" s="48">
        <f t="shared" si="4"/>
        <v>1</v>
      </c>
      <c r="N24" s="49">
        <f t="shared" si="5"/>
        <v>0.83333333333333337</v>
      </c>
      <c r="O24" s="49">
        <f t="shared" si="6"/>
        <v>0.91228333333333333</v>
      </c>
      <c r="P24" s="49">
        <f t="shared" si="7"/>
        <v>0.82456666666666667</v>
      </c>
      <c r="Q24" s="49">
        <f t="shared" si="8"/>
        <v>0.82456666666666667</v>
      </c>
      <c r="R24" s="49">
        <f t="shared" si="9"/>
        <v>0.90351666666666663</v>
      </c>
      <c r="S24" s="49">
        <f t="shared" si="10"/>
        <v>0.90351666666666663</v>
      </c>
      <c r="T24" s="49">
        <f t="shared" si="11"/>
        <v>0.90351666666666663</v>
      </c>
      <c r="U24" s="49">
        <f t="shared" si="12"/>
        <v>0.90351666666666663</v>
      </c>
      <c r="V24" s="49">
        <f t="shared" si="13"/>
        <v>0.90351666666666663</v>
      </c>
      <c r="W24" s="49">
        <f t="shared" si="14"/>
        <v>0.90351666666666663</v>
      </c>
      <c r="X24" s="49">
        <f t="shared" si="15"/>
        <v>0.90351666666666663</v>
      </c>
      <c r="Y24" s="49">
        <f t="shared" si="16"/>
        <v>0.90351666666666663</v>
      </c>
      <c r="Z24" s="49">
        <f t="shared" si="17"/>
        <v>0.90351666666666663</v>
      </c>
      <c r="AA24" s="50">
        <f t="shared" si="18"/>
        <v>0.94740000000000002</v>
      </c>
      <c r="AB24" s="50">
        <f t="shared" si="19"/>
        <v>0.94740000000000002</v>
      </c>
      <c r="AC24" s="50">
        <f t="shared" si="20"/>
        <v>0</v>
      </c>
      <c r="AD24" s="50">
        <f t="shared" si="21"/>
        <v>0.94740000000000002</v>
      </c>
      <c r="AE24" s="50">
        <f t="shared" si="22"/>
        <v>0</v>
      </c>
      <c r="AF24" s="50">
        <f t="shared" si="23"/>
        <v>0</v>
      </c>
      <c r="AG24" s="50">
        <f t="shared" si="24"/>
        <v>0</v>
      </c>
      <c r="AH24" s="50">
        <f t="shared" si="25"/>
        <v>0</v>
      </c>
      <c r="AI24" s="50">
        <f t="shared" si="26"/>
        <v>0</v>
      </c>
      <c r="AJ24" s="50">
        <f t="shared" si="27"/>
        <v>0</v>
      </c>
      <c r="AK24" s="50">
        <f t="shared" si="28"/>
        <v>0</v>
      </c>
      <c r="AL24" s="50">
        <f t="shared" si="29"/>
        <v>0</v>
      </c>
      <c r="AM24" s="50">
        <f t="shared" si="30"/>
        <v>2.8422000000000001</v>
      </c>
      <c r="AN24" s="48">
        <v>1</v>
      </c>
      <c r="AO24" s="48">
        <v>1</v>
      </c>
      <c r="AP24" s="48"/>
      <c r="AQ24" s="48">
        <v>1</v>
      </c>
      <c r="AR24" s="48"/>
      <c r="AS24" s="48"/>
      <c r="AT24" s="48"/>
      <c r="AU24" s="48"/>
      <c r="AV24" s="48"/>
      <c r="AW24" s="48"/>
      <c r="AX24" s="48"/>
      <c r="AY24" s="48"/>
      <c r="AZ24" s="48">
        <f t="shared" si="31"/>
        <v>3</v>
      </c>
      <c r="BA24" s="48"/>
      <c r="BB24" s="48">
        <v>2</v>
      </c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>
        <f t="shared" si="32"/>
        <v>2</v>
      </c>
    </row>
    <row r="25" spans="1:65" x14ac:dyDescent="0.25">
      <c r="A25" s="47" t="s">
        <v>725</v>
      </c>
      <c r="B25" s="47" t="s">
        <v>80</v>
      </c>
      <c r="C25" s="47" t="s">
        <v>123</v>
      </c>
      <c r="D25" s="47" t="s">
        <v>87</v>
      </c>
      <c r="E25" s="48">
        <v>5</v>
      </c>
      <c r="F25" s="47" t="s">
        <v>124</v>
      </c>
      <c r="G25" s="47" t="s">
        <v>125</v>
      </c>
      <c r="H25" s="48">
        <v>12</v>
      </c>
      <c r="I25" s="49">
        <f t="shared" si="3"/>
        <v>8.3333333333333329E-2</v>
      </c>
      <c r="J25" s="48">
        <v>7</v>
      </c>
      <c r="K25" s="48">
        <v>0.76</v>
      </c>
      <c r="L25" s="49">
        <v>0.93940000000000001</v>
      </c>
      <c r="M25" s="48">
        <f t="shared" si="4"/>
        <v>0</v>
      </c>
      <c r="N25" s="49">
        <f t="shared" si="5"/>
        <v>0.58333333333333337</v>
      </c>
      <c r="O25" s="49">
        <f t="shared" si="6"/>
        <v>0.66161666666666663</v>
      </c>
      <c r="P25" s="49">
        <f t="shared" si="7"/>
        <v>0.66161666666666663</v>
      </c>
      <c r="Q25" s="49">
        <f t="shared" si="8"/>
        <v>0.81818333333333337</v>
      </c>
      <c r="R25" s="49">
        <f t="shared" si="9"/>
        <v>0.89646666666666663</v>
      </c>
      <c r="S25" s="49">
        <f t="shared" si="10"/>
        <v>0.89646666666666663</v>
      </c>
      <c r="T25" s="49">
        <f t="shared" si="11"/>
        <v>0.89646666666666663</v>
      </c>
      <c r="U25" s="49">
        <f t="shared" si="12"/>
        <v>0.89646666666666663</v>
      </c>
      <c r="V25" s="49">
        <f t="shared" si="13"/>
        <v>0.97474999999999989</v>
      </c>
      <c r="W25" s="49">
        <f t="shared" si="14"/>
        <v>0.97474999999999989</v>
      </c>
      <c r="X25" s="49">
        <f t="shared" si="15"/>
        <v>0.97474999999999989</v>
      </c>
      <c r="Y25" s="49">
        <f t="shared" si="16"/>
        <v>0.97474999999999989</v>
      </c>
      <c r="Z25" s="49">
        <f t="shared" si="17"/>
        <v>0.97474999999999989</v>
      </c>
      <c r="AA25" s="50">
        <f t="shared" si="18"/>
        <v>0.93940000000000001</v>
      </c>
      <c r="AB25" s="50">
        <f t="shared" si="19"/>
        <v>0</v>
      </c>
      <c r="AC25" s="50">
        <f t="shared" si="20"/>
        <v>1.8788</v>
      </c>
      <c r="AD25" s="50">
        <f t="shared" si="21"/>
        <v>0.93940000000000001</v>
      </c>
      <c r="AE25" s="50">
        <f t="shared" si="22"/>
        <v>0</v>
      </c>
      <c r="AF25" s="50">
        <f t="shared" si="23"/>
        <v>0</v>
      </c>
      <c r="AG25" s="50">
        <f t="shared" si="24"/>
        <v>0</v>
      </c>
      <c r="AH25" s="50">
        <f t="shared" si="25"/>
        <v>0.93940000000000001</v>
      </c>
      <c r="AI25" s="50">
        <f t="shared" si="26"/>
        <v>0</v>
      </c>
      <c r="AJ25" s="50">
        <f t="shared" si="27"/>
        <v>0</v>
      </c>
      <c r="AK25" s="50">
        <f t="shared" si="28"/>
        <v>0</v>
      </c>
      <c r="AL25" s="50">
        <f t="shared" si="29"/>
        <v>0</v>
      </c>
      <c r="AM25" s="50">
        <f t="shared" si="30"/>
        <v>4.6970000000000001</v>
      </c>
      <c r="AN25" s="48">
        <v>1</v>
      </c>
      <c r="AO25" s="48"/>
      <c r="AP25" s="48">
        <v>2</v>
      </c>
      <c r="AQ25" s="48">
        <v>1</v>
      </c>
      <c r="AR25" s="48"/>
      <c r="AS25" s="48"/>
      <c r="AT25" s="48"/>
      <c r="AU25" s="48">
        <v>1</v>
      </c>
      <c r="AV25" s="48"/>
      <c r="AW25" s="48"/>
      <c r="AX25" s="48"/>
      <c r="AY25" s="48"/>
      <c r="AZ25" s="48">
        <f t="shared" si="31"/>
        <v>5</v>
      </c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>
        <f t="shared" si="32"/>
        <v>0</v>
      </c>
    </row>
    <row r="26" spans="1:65" x14ac:dyDescent="0.25">
      <c r="A26" s="47" t="s">
        <v>725</v>
      </c>
      <c r="B26" s="47" t="s">
        <v>64</v>
      </c>
      <c r="C26" s="47" t="s">
        <v>115</v>
      </c>
      <c r="D26" s="47" t="s">
        <v>77</v>
      </c>
      <c r="E26" s="48">
        <v>6</v>
      </c>
      <c r="F26" s="47" t="s">
        <v>126</v>
      </c>
      <c r="G26" s="47" t="s">
        <v>127</v>
      </c>
      <c r="H26" s="48">
        <v>21</v>
      </c>
      <c r="I26" s="49">
        <f t="shared" si="3"/>
        <v>4.7619047619047616E-2</v>
      </c>
      <c r="J26" s="48">
        <v>15</v>
      </c>
      <c r="K26" s="48">
        <v>1.73</v>
      </c>
      <c r="L26" s="49">
        <v>0.75680000000000003</v>
      </c>
      <c r="M26" s="48">
        <f t="shared" si="4"/>
        <v>0</v>
      </c>
      <c r="N26" s="49">
        <f t="shared" si="5"/>
        <v>0.7142857142857143</v>
      </c>
      <c r="O26" s="49">
        <f t="shared" si="6"/>
        <v>0.7142857142857143</v>
      </c>
      <c r="P26" s="49">
        <f t="shared" si="7"/>
        <v>0.66666666666666663</v>
      </c>
      <c r="Q26" s="49">
        <f t="shared" si="8"/>
        <v>0.66666666666666663</v>
      </c>
      <c r="R26" s="49">
        <f t="shared" si="9"/>
        <v>0.66666666666666663</v>
      </c>
      <c r="S26" s="49">
        <f t="shared" si="10"/>
        <v>0.70270476190476194</v>
      </c>
      <c r="T26" s="49">
        <f t="shared" si="11"/>
        <v>0.70270476190476194</v>
      </c>
      <c r="U26" s="49">
        <f t="shared" si="12"/>
        <v>0.73874285714285715</v>
      </c>
      <c r="V26" s="49">
        <f t="shared" si="13"/>
        <v>0.73874285714285715</v>
      </c>
      <c r="W26" s="49">
        <f t="shared" si="14"/>
        <v>0.73874285714285715</v>
      </c>
      <c r="X26" s="49">
        <f t="shared" si="15"/>
        <v>0.73874285714285715</v>
      </c>
      <c r="Y26" s="49">
        <f t="shared" si="16"/>
        <v>0.73874285714285715</v>
      </c>
      <c r="Z26" s="49">
        <f t="shared" si="17"/>
        <v>0.73874285714285715</v>
      </c>
      <c r="AA26" s="50">
        <f t="shared" si="18"/>
        <v>0</v>
      </c>
      <c r="AB26" s="50">
        <f t="shared" si="19"/>
        <v>0</v>
      </c>
      <c r="AC26" s="50">
        <f t="shared" si="20"/>
        <v>0</v>
      </c>
      <c r="AD26" s="50">
        <f t="shared" si="21"/>
        <v>0</v>
      </c>
      <c r="AE26" s="50">
        <f t="shared" si="22"/>
        <v>0.75680000000000003</v>
      </c>
      <c r="AF26" s="50">
        <f t="shared" si="23"/>
        <v>0</v>
      </c>
      <c r="AG26" s="50">
        <f t="shared" si="24"/>
        <v>0.75680000000000003</v>
      </c>
      <c r="AH26" s="50">
        <f t="shared" si="25"/>
        <v>0</v>
      </c>
      <c r="AI26" s="50">
        <f t="shared" si="26"/>
        <v>0</v>
      </c>
      <c r="AJ26" s="50">
        <f t="shared" si="27"/>
        <v>0</v>
      </c>
      <c r="AK26" s="50">
        <f t="shared" si="28"/>
        <v>0</v>
      </c>
      <c r="AL26" s="50">
        <f t="shared" si="29"/>
        <v>0</v>
      </c>
      <c r="AM26" s="50">
        <f t="shared" si="30"/>
        <v>1.5136000000000001</v>
      </c>
      <c r="AN26" s="48"/>
      <c r="AO26" s="48"/>
      <c r="AP26" s="48"/>
      <c r="AQ26" s="48"/>
      <c r="AR26" s="48">
        <v>1</v>
      </c>
      <c r="AS26" s="48"/>
      <c r="AT26" s="48">
        <v>1</v>
      </c>
      <c r="AU26" s="48"/>
      <c r="AV26" s="48"/>
      <c r="AW26" s="48"/>
      <c r="AX26" s="48"/>
      <c r="AY26" s="48"/>
      <c r="AZ26" s="48">
        <f t="shared" si="31"/>
        <v>2</v>
      </c>
      <c r="BA26" s="48"/>
      <c r="BB26" s="48">
        <v>1</v>
      </c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>
        <f t="shared" si="32"/>
        <v>1</v>
      </c>
    </row>
    <row r="27" spans="1:65" x14ac:dyDescent="0.25">
      <c r="A27" s="47" t="s">
        <v>725</v>
      </c>
      <c r="B27" s="47" t="s">
        <v>69</v>
      </c>
      <c r="C27" s="47" t="s">
        <v>70</v>
      </c>
      <c r="D27" s="47" t="s">
        <v>87</v>
      </c>
      <c r="E27" s="48">
        <v>12</v>
      </c>
      <c r="F27" s="47" t="s">
        <v>128</v>
      </c>
      <c r="G27" s="47" t="s">
        <v>129</v>
      </c>
      <c r="H27" s="48">
        <v>52</v>
      </c>
      <c r="I27" s="49">
        <f t="shared" si="3"/>
        <v>1.9230769230769232E-2</v>
      </c>
      <c r="J27" s="48">
        <v>38</v>
      </c>
      <c r="K27" s="48">
        <v>1.04</v>
      </c>
      <c r="L27" s="49">
        <v>0.68330000000000002</v>
      </c>
      <c r="M27" s="48">
        <f t="shared" si="4"/>
        <v>0</v>
      </c>
      <c r="N27" s="49">
        <f t="shared" si="5"/>
        <v>0.73076923076923073</v>
      </c>
      <c r="O27" s="49">
        <f t="shared" si="6"/>
        <v>0.74390961538461542</v>
      </c>
      <c r="P27" s="49">
        <f t="shared" si="7"/>
        <v>0.74390961538461542</v>
      </c>
      <c r="Q27" s="49">
        <f t="shared" si="8"/>
        <v>0.75705</v>
      </c>
      <c r="R27" s="49">
        <f t="shared" si="9"/>
        <v>0.79647115384615386</v>
      </c>
      <c r="S27" s="49">
        <f t="shared" si="10"/>
        <v>0.79647115384615386</v>
      </c>
      <c r="T27" s="49">
        <f t="shared" si="11"/>
        <v>0.79647115384615386</v>
      </c>
      <c r="U27" s="49">
        <f t="shared" si="12"/>
        <v>0.79647115384615386</v>
      </c>
      <c r="V27" s="49">
        <f t="shared" si="13"/>
        <v>0.79647115384615386</v>
      </c>
      <c r="W27" s="49">
        <f t="shared" si="14"/>
        <v>0.79647115384615386</v>
      </c>
      <c r="X27" s="49">
        <f t="shared" si="15"/>
        <v>0.80961153846153855</v>
      </c>
      <c r="Y27" s="49">
        <f t="shared" si="16"/>
        <v>0.80961153846153855</v>
      </c>
      <c r="Z27" s="49">
        <f t="shared" si="17"/>
        <v>0.82275192307692302</v>
      </c>
      <c r="AA27" s="50">
        <f t="shared" si="18"/>
        <v>0.68330000000000002</v>
      </c>
      <c r="AB27" s="50">
        <f t="shared" si="19"/>
        <v>0</v>
      </c>
      <c r="AC27" s="50">
        <f t="shared" si="20"/>
        <v>0.68330000000000002</v>
      </c>
      <c r="AD27" s="50">
        <f t="shared" si="21"/>
        <v>2.0499000000000001</v>
      </c>
      <c r="AE27" s="50">
        <f t="shared" si="22"/>
        <v>0</v>
      </c>
      <c r="AF27" s="50">
        <f t="shared" si="23"/>
        <v>0</v>
      </c>
      <c r="AG27" s="50">
        <f t="shared" si="24"/>
        <v>0</v>
      </c>
      <c r="AH27" s="50">
        <f t="shared" si="25"/>
        <v>0</v>
      </c>
      <c r="AI27" s="50">
        <f t="shared" si="26"/>
        <v>0</v>
      </c>
      <c r="AJ27" s="50">
        <f t="shared" si="27"/>
        <v>0.68330000000000002</v>
      </c>
      <c r="AK27" s="50">
        <f t="shared" si="28"/>
        <v>0</v>
      </c>
      <c r="AL27" s="50">
        <f t="shared" si="29"/>
        <v>0.68330000000000002</v>
      </c>
      <c r="AM27" s="50">
        <f t="shared" si="30"/>
        <v>4.7831000000000001</v>
      </c>
      <c r="AN27" s="48">
        <v>1</v>
      </c>
      <c r="AO27" s="48"/>
      <c r="AP27" s="48">
        <v>1</v>
      </c>
      <c r="AQ27" s="48">
        <v>3</v>
      </c>
      <c r="AR27" s="48"/>
      <c r="AS27" s="48"/>
      <c r="AT27" s="48"/>
      <c r="AU27" s="48"/>
      <c r="AV27" s="48"/>
      <c r="AW27" s="48">
        <v>1</v>
      </c>
      <c r="AX27" s="48"/>
      <c r="AY27" s="48">
        <v>1</v>
      </c>
      <c r="AZ27" s="48">
        <f t="shared" si="31"/>
        <v>7</v>
      </c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>
        <f t="shared" si="32"/>
        <v>0</v>
      </c>
    </row>
    <row r="28" spans="1:65" x14ac:dyDescent="0.25">
      <c r="A28" s="47" t="s">
        <v>725</v>
      </c>
      <c r="B28" s="47" t="s">
        <v>80</v>
      </c>
      <c r="C28" s="47" t="s">
        <v>130</v>
      </c>
      <c r="D28" s="47" t="s">
        <v>77</v>
      </c>
      <c r="E28" s="48">
        <v>9</v>
      </c>
      <c r="F28" s="47" t="s">
        <v>131</v>
      </c>
      <c r="G28" s="47" t="s">
        <v>132</v>
      </c>
      <c r="H28" s="48">
        <v>60</v>
      </c>
      <c r="I28" s="49">
        <f t="shared" si="3"/>
        <v>1.6666666666666666E-2</v>
      </c>
      <c r="J28" s="48">
        <v>29</v>
      </c>
      <c r="K28" s="48">
        <v>1.67</v>
      </c>
      <c r="L28" s="49">
        <v>0.71430000000000005</v>
      </c>
      <c r="M28" s="48">
        <f t="shared" si="4"/>
        <v>0</v>
      </c>
      <c r="N28" s="49">
        <f t="shared" si="5"/>
        <v>0.48333333333333334</v>
      </c>
      <c r="O28" s="49">
        <f t="shared" si="6"/>
        <v>0.48333333333333334</v>
      </c>
      <c r="P28" s="49">
        <f t="shared" si="7"/>
        <v>0.48333333333333334</v>
      </c>
      <c r="Q28" s="49">
        <f t="shared" si="8"/>
        <v>0.49523833333333334</v>
      </c>
      <c r="R28" s="49">
        <f t="shared" si="9"/>
        <v>0.50714333333333328</v>
      </c>
      <c r="S28" s="49">
        <f t="shared" si="10"/>
        <v>0.50714333333333328</v>
      </c>
      <c r="T28" s="49">
        <f t="shared" si="11"/>
        <v>0.51904833333333333</v>
      </c>
      <c r="U28" s="49">
        <f t="shared" si="12"/>
        <v>0.53095333333333328</v>
      </c>
      <c r="V28" s="49">
        <f t="shared" si="13"/>
        <v>0.53095333333333328</v>
      </c>
      <c r="W28" s="49">
        <f t="shared" si="14"/>
        <v>0.53095333333333328</v>
      </c>
      <c r="X28" s="49">
        <f t="shared" si="15"/>
        <v>0.54285833333333333</v>
      </c>
      <c r="Y28" s="49">
        <f t="shared" si="16"/>
        <v>0.54285833333333333</v>
      </c>
      <c r="Z28" s="49">
        <f t="shared" si="17"/>
        <v>0.54285833333333333</v>
      </c>
      <c r="AA28" s="50">
        <f t="shared" si="18"/>
        <v>0</v>
      </c>
      <c r="AB28" s="50">
        <f t="shared" si="19"/>
        <v>0</v>
      </c>
      <c r="AC28" s="50">
        <f t="shared" si="20"/>
        <v>0.71430000000000005</v>
      </c>
      <c r="AD28" s="50">
        <f t="shared" si="21"/>
        <v>0.71430000000000005</v>
      </c>
      <c r="AE28" s="50">
        <f t="shared" si="22"/>
        <v>0</v>
      </c>
      <c r="AF28" s="50">
        <f t="shared" si="23"/>
        <v>0.71430000000000005</v>
      </c>
      <c r="AG28" s="50">
        <f t="shared" si="24"/>
        <v>0.71430000000000005</v>
      </c>
      <c r="AH28" s="50">
        <f t="shared" si="25"/>
        <v>0</v>
      </c>
      <c r="AI28" s="50">
        <f t="shared" si="26"/>
        <v>0</v>
      </c>
      <c r="AJ28" s="50">
        <f t="shared" si="27"/>
        <v>0.71430000000000005</v>
      </c>
      <c r="AK28" s="50">
        <f t="shared" si="28"/>
        <v>0</v>
      </c>
      <c r="AL28" s="50">
        <f t="shared" si="29"/>
        <v>0</v>
      </c>
      <c r="AM28" s="50">
        <f t="shared" si="30"/>
        <v>3.5715000000000003</v>
      </c>
      <c r="AN28" s="48"/>
      <c r="AO28" s="48"/>
      <c r="AP28" s="48">
        <v>1</v>
      </c>
      <c r="AQ28" s="48">
        <v>1</v>
      </c>
      <c r="AR28" s="48"/>
      <c r="AS28" s="48">
        <v>1</v>
      </c>
      <c r="AT28" s="48">
        <v>1</v>
      </c>
      <c r="AU28" s="48"/>
      <c r="AV28" s="48"/>
      <c r="AW28" s="48">
        <v>1</v>
      </c>
      <c r="AX28" s="48"/>
      <c r="AY28" s="48"/>
      <c r="AZ28" s="48">
        <f t="shared" si="31"/>
        <v>5</v>
      </c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>
        <f t="shared" si="32"/>
        <v>0</v>
      </c>
    </row>
    <row r="29" spans="1:65" x14ac:dyDescent="0.25">
      <c r="A29" s="47" t="s">
        <v>725</v>
      </c>
      <c r="B29" s="47" t="s">
        <v>69</v>
      </c>
      <c r="C29" s="47" t="s">
        <v>70</v>
      </c>
      <c r="D29" s="47" t="s">
        <v>77</v>
      </c>
      <c r="E29" s="48">
        <v>7</v>
      </c>
      <c r="F29" s="47" t="s">
        <v>133</v>
      </c>
      <c r="G29" s="47" t="s">
        <v>134</v>
      </c>
      <c r="H29" s="48">
        <v>20</v>
      </c>
      <c r="I29" s="49">
        <f t="shared" si="3"/>
        <v>0.05</v>
      </c>
      <c r="J29" s="48">
        <v>18</v>
      </c>
      <c r="K29" s="48">
        <v>0.95</v>
      </c>
      <c r="L29" s="49">
        <v>0.88890000000000002</v>
      </c>
      <c r="M29" s="48">
        <f t="shared" si="4"/>
        <v>4</v>
      </c>
      <c r="N29" s="49">
        <f t="shared" si="5"/>
        <v>0.9</v>
      </c>
      <c r="O29" s="49">
        <f t="shared" si="6"/>
        <v>0.9</v>
      </c>
      <c r="P29" s="49">
        <f t="shared" si="7"/>
        <v>0.9</v>
      </c>
      <c r="Q29" s="49">
        <f t="shared" si="8"/>
        <v>0.9</v>
      </c>
      <c r="R29" s="49">
        <f t="shared" si="9"/>
        <v>0.9</v>
      </c>
      <c r="S29" s="49">
        <f t="shared" si="10"/>
        <v>0.9</v>
      </c>
      <c r="T29" s="49">
        <f t="shared" si="11"/>
        <v>0.94444499999999998</v>
      </c>
      <c r="U29" s="49">
        <f t="shared" si="12"/>
        <v>0.94444499999999998</v>
      </c>
      <c r="V29" s="49">
        <f t="shared" si="13"/>
        <v>0.98888999999999994</v>
      </c>
      <c r="W29" s="49">
        <f t="shared" si="14"/>
        <v>0.98888999999999994</v>
      </c>
      <c r="X29" s="49">
        <f t="shared" si="15"/>
        <v>0.98888999999999994</v>
      </c>
      <c r="Y29" s="49">
        <f t="shared" si="16"/>
        <v>0.98888999999999994</v>
      </c>
      <c r="Z29" s="49">
        <f t="shared" si="17"/>
        <v>1.0333349999999999</v>
      </c>
      <c r="AA29" s="50">
        <f t="shared" si="18"/>
        <v>0</v>
      </c>
      <c r="AB29" s="50">
        <f t="shared" si="19"/>
        <v>0</v>
      </c>
      <c r="AC29" s="50">
        <f t="shared" si="20"/>
        <v>0</v>
      </c>
      <c r="AD29" s="50">
        <f t="shared" si="21"/>
        <v>0</v>
      </c>
      <c r="AE29" s="50">
        <f t="shared" si="22"/>
        <v>0</v>
      </c>
      <c r="AF29" s="50">
        <f t="shared" si="23"/>
        <v>0.88890000000000002</v>
      </c>
      <c r="AG29" s="50">
        <f t="shared" si="24"/>
        <v>0</v>
      </c>
      <c r="AH29" s="50">
        <f t="shared" si="25"/>
        <v>0.88890000000000002</v>
      </c>
      <c r="AI29" s="50">
        <f t="shared" si="26"/>
        <v>0</v>
      </c>
      <c r="AJ29" s="50">
        <f t="shared" si="27"/>
        <v>0</v>
      </c>
      <c r="AK29" s="50">
        <f t="shared" si="28"/>
        <v>0</v>
      </c>
      <c r="AL29" s="50">
        <f t="shared" si="29"/>
        <v>0.88890000000000002</v>
      </c>
      <c r="AM29" s="50">
        <f t="shared" si="30"/>
        <v>2.6667000000000001</v>
      </c>
      <c r="AN29" s="48"/>
      <c r="AO29" s="48"/>
      <c r="AP29" s="48"/>
      <c r="AQ29" s="48"/>
      <c r="AR29" s="48"/>
      <c r="AS29" s="48">
        <v>1</v>
      </c>
      <c r="AT29" s="48"/>
      <c r="AU29" s="48">
        <v>1</v>
      </c>
      <c r="AV29" s="48"/>
      <c r="AW29" s="48"/>
      <c r="AX29" s="48"/>
      <c r="AY29" s="48">
        <v>1</v>
      </c>
      <c r="AZ29" s="48">
        <f t="shared" si="31"/>
        <v>3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>
        <f t="shared" si="32"/>
        <v>0</v>
      </c>
    </row>
    <row r="30" spans="1:65" x14ac:dyDescent="0.25">
      <c r="A30" s="47" t="s">
        <v>725</v>
      </c>
      <c r="B30" s="47" t="s">
        <v>69</v>
      </c>
      <c r="C30" s="47" t="s">
        <v>76</v>
      </c>
      <c r="D30" s="47" t="s">
        <v>77</v>
      </c>
      <c r="E30" s="48">
        <v>5</v>
      </c>
      <c r="F30" s="47" t="s">
        <v>135</v>
      </c>
      <c r="G30" s="47" t="s">
        <v>136</v>
      </c>
      <c r="H30" s="48">
        <v>26</v>
      </c>
      <c r="I30" s="49">
        <f t="shared" si="3"/>
        <v>3.8461538461538464E-2</v>
      </c>
      <c r="J30" s="48">
        <v>13</v>
      </c>
      <c r="K30" s="48">
        <v>1.44</v>
      </c>
      <c r="L30" s="49">
        <v>0.86109999999999998</v>
      </c>
      <c r="M30" s="48">
        <f t="shared" si="4"/>
        <v>0</v>
      </c>
      <c r="N30" s="49">
        <f t="shared" si="5"/>
        <v>0.5</v>
      </c>
      <c r="O30" s="49">
        <f t="shared" si="6"/>
        <v>0.59935769230769231</v>
      </c>
      <c r="P30" s="49">
        <f t="shared" si="7"/>
        <v>0.63247692307692316</v>
      </c>
      <c r="Q30" s="49">
        <f t="shared" si="8"/>
        <v>0.66559615384615389</v>
      </c>
      <c r="R30" s="49">
        <f t="shared" si="9"/>
        <v>0.66559615384615389</v>
      </c>
      <c r="S30" s="49">
        <f t="shared" si="10"/>
        <v>0.66559615384615389</v>
      </c>
      <c r="T30" s="49">
        <f t="shared" si="11"/>
        <v>0.73183461538461536</v>
      </c>
      <c r="U30" s="49">
        <f t="shared" si="12"/>
        <v>0.73183461538461536</v>
      </c>
      <c r="V30" s="49">
        <f t="shared" si="13"/>
        <v>0.7649538461538461</v>
      </c>
      <c r="W30" s="49">
        <f t="shared" si="14"/>
        <v>0.7649538461538461</v>
      </c>
      <c r="X30" s="49">
        <f t="shared" si="15"/>
        <v>0.7649538461538461</v>
      </c>
      <c r="Y30" s="49">
        <f t="shared" si="16"/>
        <v>0.7649538461538461</v>
      </c>
      <c r="Z30" s="49">
        <f t="shared" si="17"/>
        <v>0.79807307692307694</v>
      </c>
      <c r="AA30" s="50">
        <f t="shared" si="18"/>
        <v>2.5832999999999999</v>
      </c>
      <c r="AB30" s="50">
        <f t="shared" si="19"/>
        <v>0.86109999999999998</v>
      </c>
      <c r="AC30" s="50">
        <f t="shared" si="20"/>
        <v>0.86109999999999998</v>
      </c>
      <c r="AD30" s="50">
        <f t="shared" si="21"/>
        <v>0</v>
      </c>
      <c r="AE30" s="50">
        <f t="shared" si="22"/>
        <v>0</v>
      </c>
      <c r="AF30" s="50">
        <f t="shared" si="23"/>
        <v>1.7222</v>
      </c>
      <c r="AG30" s="50">
        <f t="shared" si="24"/>
        <v>0</v>
      </c>
      <c r="AH30" s="50">
        <f t="shared" si="25"/>
        <v>0.86109999999999998</v>
      </c>
      <c r="AI30" s="50">
        <f t="shared" si="26"/>
        <v>0</v>
      </c>
      <c r="AJ30" s="50">
        <f t="shared" si="27"/>
        <v>0</v>
      </c>
      <c r="AK30" s="50">
        <f t="shared" si="28"/>
        <v>0</v>
      </c>
      <c r="AL30" s="50">
        <f t="shared" si="29"/>
        <v>0.86109999999999998</v>
      </c>
      <c r="AM30" s="50">
        <f t="shared" si="30"/>
        <v>7.7499000000000002</v>
      </c>
      <c r="AN30" s="48">
        <v>3</v>
      </c>
      <c r="AO30" s="48">
        <v>1</v>
      </c>
      <c r="AP30" s="48">
        <v>1</v>
      </c>
      <c r="AQ30" s="48"/>
      <c r="AR30" s="48"/>
      <c r="AS30" s="48">
        <v>2</v>
      </c>
      <c r="AT30" s="48"/>
      <c r="AU30" s="48">
        <v>1</v>
      </c>
      <c r="AV30" s="48"/>
      <c r="AW30" s="48"/>
      <c r="AX30" s="48"/>
      <c r="AY30" s="48">
        <v>1</v>
      </c>
      <c r="AZ30" s="48">
        <f t="shared" si="31"/>
        <v>9</v>
      </c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>
        <f t="shared" si="32"/>
        <v>0</v>
      </c>
    </row>
    <row r="31" spans="1:65" x14ac:dyDescent="0.25">
      <c r="A31" s="47" t="s">
        <v>725</v>
      </c>
      <c r="B31" s="47" t="s">
        <v>80</v>
      </c>
      <c r="C31" s="47" t="s">
        <v>123</v>
      </c>
      <c r="D31" s="47" t="s">
        <v>77</v>
      </c>
      <c r="E31" s="48">
        <v>8</v>
      </c>
      <c r="F31" s="47" t="s">
        <v>137</v>
      </c>
      <c r="G31" s="47" t="s">
        <v>138</v>
      </c>
      <c r="H31" s="48">
        <v>60</v>
      </c>
      <c r="I31" s="49">
        <f t="shared" si="3"/>
        <v>1.6666666666666666E-2</v>
      </c>
      <c r="J31" s="48">
        <v>46</v>
      </c>
      <c r="K31" s="48">
        <v>1.72</v>
      </c>
      <c r="L31" s="49">
        <v>0.80649999999999999</v>
      </c>
      <c r="M31" s="48">
        <f t="shared" si="4"/>
        <v>0</v>
      </c>
      <c r="N31" s="49">
        <f t="shared" si="5"/>
        <v>0.76666666666666672</v>
      </c>
      <c r="O31" s="49">
        <f t="shared" si="6"/>
        <v>0.76666666666666672</v>
      </c>
      <c r="P31" s="49">
        <f t="shared" si="7"/>
        <v>0.76666666666666672</v>
      </c>
      <c r="Q31" s="49">
        <f t="shared" si="8"/>
        <v>0.76666666666666672</v>
      </c>
      <c r="R31" s="49">
        <f t="shared" si="9"/>
        <v>0.76666666666666672</v>
      </c>
      <c r="S31" s="49">
        <f t="shared" si="10"/>
        <v>0.75</v>
      </c>
      <c r="T31" s="49">
        <f t="shared" si="11"/>
        <v>0.75</v>
      </c>
      <c r="U31" s="49">
        <f t="shared" si="12"/>
        <v>0.75</v>
      </c>
      <c r="V31" s="49">
        <f t="shared" si="13"/>
        <v>0.75</v>
      </c>
      <c r="W31" s="49">
        <f t="shared" si="14"/>
        <v>0.75</v>
      </c>
      <c r="X31" s="49">
        <f t="shared" si="15"/>
        <v>0.75</v>
      </c>
      <c r="Y31" s="49">
        <f t="shared" si="16"/>
        <v>0.76344166666666669</v>
      </c>
      <c r="Z31" s="49">
        <f t="shared" si="17"/>
        <v>0.77688333333333337</v>
      </c>
      <c r="AA31" s="50">
        <f t="shared" si="18"/>
        <v>0</v>
      </c>
      <c r="AB31" s="50">
        <f t="shared" si="19"/>
        <v>0</v>
      </c>
      <c r="AC31" s="50">
        <f t="shared" si="20"/>
        <v>0</v>
      </c>
      <c r="AD31" s="50">
        <f t="shared" si="21"/>
        <v>0</v>
      </c>
      <c r="AE31" s="50">
        <f t="shared" si="22"/>
        <v>0</v>
      </c>
      <c r="AF31" s="50">
        <f t="shared" si="23"/>
        <v>0</v>
      </c>
      <c r="AG31" s="50">
        <f t="shared" si="24"/>
        <v>0</v>
      </c>
      <c r="AH31" s="50">
        <f t="shared" si="25"/>
        <v>0</v>
      </c>
      <c r="AI31" s="50">
        <f t="shared" si="26"/>
        <v>0</v>
      </c>
      <c r="AJ31" s="50">
        <f t="shared" si="27"/>
        <v>0</v>
      </c>
      <c r="AK31" s="50">
        <f t="shared" si="28"/>
        <v>0.80649999999999999</v>
      </c>
      <c r="AL31" s="50">
        <f t="shared" si="29"/>
        <v>0.80649999999999999</v>
      </c>
      <c r="AM31" s="50">
        <f t="shared" si="30"/>
        <v>1.613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>
        <v>1</v>
      </c>
      <c r="AY31" s="48">
        <v>1</v>
      </c>
      <c r="AZ31" s="48">
        <f t="shared" si="31"/>
        <v>2</v>
      </c>
      <c r="BA31" s="48"/>
      <c r="BB31" s="48"/>
      <c r="BC31" s="48"/>
      <c r="BD31" s="48"/>
      <c r="BE31" s="48">
        <v>1</v>
      </c>
      <c r="BF31" s="48"/>
      <c r="BG31" s="48"/>
      <c r="BH31" s="48"/>
      <c r="BI31" s="48"/>
      <c r="BJ31" s="48"/>
      <c r="BK31" s="48"/>
      <c r="BL31" s="48"/>
      <c r="BM31" s="48">
        <f t="shared" si="32"/>
        <v>1</v>
      </c>
    </row>
    <row r="32" spans="1:65" x14ac:dyDescent="0.25">
      <c r="A32" s="47" t="s">
        <v>725</v>
      </c>
      <c r="B32" s="47" t="s">
        <v>69</v>
      </c>
      <c r="C32" s="47" t="s">
        <v>73</v>
      </c>
      <c r="D32" s="47" t="s">
        <v>87</v>
      </c>
      <c r="E32" s="48">
        <v>5</v>
      </c>
      <c r="F32" s="47" t="s">
        <v>139</v>
      </c>
      <c r="G32" s="47" t="s">
        <v>140</v>
      </c>
      <c r="H32" s="48">
        <v>21</v>
      </c>
      <c r="I32" s="49">
        <f t="shared" si="3"/>
        <v>4.7619047619047616E-2</v>
      </c>
      <c r="J32" s="48">
        <v>13</v>
      </c>
      <c r="K32" s="48">
        <v>0.82</v>
      </c>
      <c r="L32" s="49">
        <v>0.85289999999999999</v>
      </c>
      <c r="M32" s="48">
        <f t="shared" si="4"/>
        <v>0</v>
      </c>
      <c r="N32" s="49">
        <f t="shared" si="5"/>
        <v>0.61904761904761907</v>
      </c>
      <c r="O32" s="49">
        <f t="shared" si="6"/>
        <v>0.61204285714285711</v>
      </c>
      <c r="P32" s="49">
        <f t="shared" si="7"/>
        <v>0.61204285714285711</v>
      </c>
      <c r="Q32" s="49">
        <f t="shared" si="8"/>
        <v>0.61204285714285711</v>
      </c>
      <c r="R32" s="49">
        <f t="shared" si="9"/>
        <v>0.61204285714285711</v>
      </c>
      <c r="S32" s="49">
        <f t="shared" si="10"/>
        <v>0.61204285714285711</v>
      </c>
      <c r="T32" s="49">
        <f t="shared" si="11"/>
        <v>0.68626666666666669</v>
      </c>
      <c r="U32" s="49">
        <f t="shared" si="12"/>
        <v>0.76749523809523812</v>
      </c>
      <c r="V32" s="49">
        <f t="shared" si="13"/>
        <v>0.80810952380952394</v>
      </c>
      <c r="W32" s="49">
        <f t="shared" si="14"/>
        <v>0.80810952380952394</v>
      </c>
      <c r="X32" s="49">
        <f t="shared" si="15"/>
        <v>0.80810952380952394</v>
      </c>
      <c r="Y32" s="49">
        <f t="shared" si="16"/>
        <v>0.80810952380952394</v>
      </c>
      <c r="Z32" s="49">
        <f t="shared" si="17"/>
        <v>0.80810952380952394</v>
      </c>
      <c r="AA32" s="50">
        <f t="shared" si="18"/>
        <v>0.85289999999999999</v>
      </c>
      <c r="AB32" s="50">
        <f t="shared" si="19"/>
        <v>0</v>
      </c>
      <c r="AC32" s="50">
        <f t="shared" si="20"/>
        <v>0</v>
      </c>
      <c r="AD32" s="50">
        <f t="shared" si="21"/>
        <v>0</v>
      </c>
      <c r="AE32" s="50">
        <f t="shared" si="22"/>
        <v>0</v>
      </c>
      <c r="AF32" s="50">
        <f t="shared" si="23"/>
        <v>2.5587</v>
      </c>
      <c r="AG32" s="50">
        <f t="shared" si="24"/>
        <v>1.7058</v>
      </c>
      <c r="AH32" s="50">
        <f t="shared" si="25"/>
        <v>0.85289999999999999</v>
      </c>
      <c r="AI32" s="50">
        <f t="shared" si="26"/>
        <v>0</v>
      </c>
      <c r="AJ32" s="50">
        <f t="shared" si="27"/>
        <v>0</v>
      </c>
      <c r="AK32" s="50">
        <f t="shared" si="28"/>
        <v>0</v>
      </c>
      <c r="AL32" s="50">
        <f t="shared" si="29"/>
        <v>0</v>
      </c>
      <c r="AM32" s="50">
        <f t="shared" si="30"/>
        <v>5.9702999999999999</v>
      </c>
      <c r="AN32" s="48">
        <v>1</v>
      </c>
      <c r="AO32" s="48"/>
      <c r="AP32" s="48"/>
      <c r="AQ32" s="48"/>
      <c r="AR32" s="48"/>
      <c r="AS32" s="48">
        <v>3</v>
      </c>
      <c r="AT32" s="48">
        <v>2</v>
      </c>
      <c r="AU32" s="48">
        <v>1</v>
      </c>
      <c r="AV32" s="48"/>
      <c r="AW32" s="48"/>
      <c r="AX32" s="48"/>
      <c r="AY32" s="48"/>
      <c r="AZ32" s="48">
        <f t="shared" si="31"/>
        <v>7</v>
      </c>
      <c r="BA32" s="48">
        <v>1</v>
      </c>
      <c r="BB32" s="48"/>
      <c r="BC32" s="48"/>
      <c r="BD32" s="48"/>
      <c r="BE32" s="48"/>
      <c r="BF32" s="48">
        <v>1</v>
      </c>
      <c r="BG32" s="48"/>
      <c r="BH32" s="48"/>
      <c r="BI32" s="48"/>
      <c r="BJ32" s="48"/>
      <c r="BK32" s="48"/>
      <c r="BL32" s="48"/>
      <c r="BM32" s="48">
        <f t="shared" si="32"/>
        <v>2</v>
      </c>
    </row>
    <row r="33" spans="1:65" x14ac:dyDescent="0.25">
      <c r="A33" s="47" t="s">
        <v>725</v>
      </c>
      <c r="B33" s="47" t="s">
        <v>69</v>
      </c>
      <c r="C33" s="47" t="s">
        <v>73</v>
      </c>
      <c r="D33" s="47" t="s">
        <v>87</v>
      </c>
      <c r="E33" s="48">
        <v>6</v>
      </c>
      <c r="F33" s="47" t="s">
        <v>141</v>
      </c>
      <c r="G33" s="47" t="s">
        <v>142</v>
      </c>
      <c r="H33" s="48">
        <v>19</v>
      </c>
      <c r="I33" s="49">
        <f t="shared" si="3"/>
        <v>5.2631578947368418E-2</v>
      </c>
      <c r="J33" s="48">
        <v>13</v>
      </c>
      <c r="K33" s="48">
        <v>0.79</v>
      </c>
      <c r="L33" s="49">
        <v>0.67500000000000004</v>
      </c>
      <c r="M33" s="48">
        <f t="shared" si="4"/>
        <v>0</v>
      </c>
      <c r="N33" s="49">
        <f t="shared" si="5"/>
        <v>0.68421052631578949</v>
      </c>
      <c r="O33" s="49">
        <f t="shared" si="6"/>
        <v>0.63157894736842102</v>
      </c>
      <c r="P33" s="49">
        <f t="shared" si="7"/>
        <v>0.66710526315789476</v>
      </c>
      <c r="Q33" s="49">
        <f t="shared" si="8"/>
        <v>0.66710526315789476</v>
      </c>
      <c r="R33" s="49">
        <f t="shared" si="9"/>
        <v>0.73815789473684212</v>
      </c>
      <c r="S33" s="49">
        <f t="shared" si="10"/>
        <v>0.72105263157894728</v>
      </c>
      <c r="T33" s="49">
        <f t="shared" si="11"/>
        <v>0.79210526315789476</v>
      </c>
      <c r="U33" s="49">
        <f t="shared" si="12"/>
        <v>0.86315789473684201</v>
      </c>
      <c r="V33" s="49">
        <f t="shared" si="13"/>
        <v>0.86315789473684201</v>
      </c>
      <c r="W33" s="49">
        <f t="shared" si="14"/>
        <v>0.86315789473684201</v>
      </c>
      <c r="X33" s="49">
        <f t="shared" si="15"/>
        <v>0.86315789473684201</v>
      </c>
      <c r="Y33" s="49">
        <f t="shared" si="16"/>
        <v>0.86315789473684201</v>
      </c>
      <c r="Z33" s="49">
        <f t="shared" si="17"/>
        <v>0.86315789473684201</v>
      </c>
      <c r="AA33" s="50">
        <f t="shared" si="18"/>
        <v>0</v>
      </c>
      <c r="AB33" s="50">
        <f t="shared" si="19"/>
        <v>0.67500000000000004</v>
      </c>
      <c r="AC33" s="50">
        <f t="shared" si="20"/>
        <v>0</v>
      </c>
      <c r="AD33" s="50">
        <f t="shared" si="21"/>
        <v>1.35</v>
      </c>
      <c r="AE33" s="50">
        <f t="shared" si="22"/>
        <v>0.67500000000000004</v>
      </c>
      <c r="AF33" s="50">
        <f t="shared" si="23"/>
        <v>1.35</v>
      </c>
      <c r="AG33" s="50">
        <f t="shared" si="24"/>
        <v>1.35</v>
      </c>
      <c r="AH33" s="50">
        <f t="shared" si="25"/>
        <v>0</v>
      </c>
      <c r="AI33" s="50">
        <f t="shared" si="26"/>
        <v>0</v>
      </c>
      <c r="AJ33" s="50">
        <f t="shared" si="27"/>
        <v>0</v>
      </c>
      <c r="AK33" s="50">
        <f t="shared" si="28"/>
        <v>0</v>
      </c>
      <c r="AL33" s="50">
        <f t="shared" si="29"/>
        <v>0</v>
      </c>
      <c r="AM33" s="50">
        <f t="shared" si="30"/>
        <v>5.4</v>
      </c>
      <c r="AN33" s="48"/>
      <c r="AO33" s="48">
        <v>1</v>
      </c>
      <c r="AP33" s="48"/>
      <c r="AQ33" s="48">
        <v>2</v>
      </c>
      <c r="AR33" s="48">
        <v>1</v>
      </c>
      <c r="AS33" s="48">
        <v>2</v>
      </c>
      <c r="AT33" s="48">
        <v>2</v>
      </c>
      <c r="AU33" s="48"/>
      <c r="AV33" s="48"/>
      <c r="AW33" s="48"/>
      <c r="AX33" s="48"/>
      <c r="AY33" s="48"/>
      <c r="AZ33" s="48">
        <f t="shared" si="31"/>
        <v>8</v>
      </c>
      <c r="BA33" s="48">
        <v>1</v>
      </c>
      <c r="BB33" s="48"/>
      <c r="BC33" s="48"/>
      <c r="BD33" s="48"/>
      <c r="BE33" s="48">
        <v>1</v>
      </c>
      <c r="BF33" s="48"/>
      <c r="BG33" s="48"/>
      <c r="BH33" s="48"/>
      <c r="BI33" s="48"/>
      <c r="BJ33" s="48"/>
      <c r="BK33" s="48"/>
      <c r="BL33" s="48"/>
      <c r="BM33" s="48">
        <f t="shared" si="32"/>
        <v>2</v>
      </c>
    </row>
    <row r="34" spans="1:65" x14ac:dyDescent="0.25">
      <c r="A34" s="47" t="s">
        <v>725</v>
      </c>
      <c r="B34" s="47" t="s">
        <v>64</v>
      </c>
      <c r="C34" s="47" t="s">
        <v>143</v>
      </c>
      <c r="D34" s="47" t="s">
        <v>87</v>
      </c>
      <c r="E34" s="48">
        <v>6</v>
      </c>
      <c r="F34" s="47" t="s">
        <v>144</v>
      </c>
      <c r="G34" s="47" t="s">
        <v>145</v>
      </c>
      <c r="H34" s="48">
        <v>20</v>
      </c>
      <c r="I34" s="49">
        <f t="shared" si="3"/>
        <v>0.05</v>
      </c>
      <c r="J34" s="48">
        <v>16</v>
      </c>
      <c r="K34" s="48">
        <v>1.05</v>
      </c>
      <c r="L34" s="49">
        <v>0.78380000000000005</v>
      </c>
      <c r="M34" s="48">
        <f t="shared" si="4"/>
        <v>0</v>
      </c>
      <c r="N34" s="49">
        <f t="shared" si="5"/>
        <v>0.8</v>
      </c>
      <c r="O34" s="49">
        <f t="shared" si="6"/>
        <v>0.8</v>
      </c>
      <c r="P34" s="49">
        <f t="shared" si="7"/>
        <v>0.75</v>
      </c>
      <c r="Q34" s="49">
        <f t="shared" si="8"/>
        <v>0.78918999999999995</v>
      </c>
      <c r="R34" s="49">
        <f t="shared" si="9"/>
        <v>0.86756999999999995</v>
      </c>
      <c r="S34" s="49">
        <f t="shared" si="10"/>
        <v>0.80676000000000003</v>
      </c>
      <c r="T34" s="49">
        <f t="shared" si="11"/>
        <v>0.80676000000000003</v>
      </c>
      <c r="U34" s="49">
        <f t="shared" si="12"/>
        <v>0.7567600000000001</v>
      </c>
      <c r="V34" s="49">
        <f t="shared" si="13"/>
        <v>0.7567600000000001</v>
      </c>
      <c r="W34" s="49">
        <f t="shared" si="14"/>
        <v>0.7567600000000001</v>
      </c>
      <c r="X34" s="49">
        <f t="shared" si="15"/>
        <v>0.7567600000000001</v>
      </c>
      <c r="Y34" s="49">
        <f t="shared" si="16"/>
        <v>0.79595000000000005</v>
      </c>
      <c r="Z34" s="49">
        <f t="shared" si="17"/>
        <v>0.83513999999999999</v>
      </c>
      <c r="AA34" s="50">
        <f t="shared" si="18"/>
        <v>0</v>
      </c>
      <c r="AB34" s="50">
        <f t="shared" si="19"/>
        <v>0</v>
      </c>
      <c r="AC34" s="50">
        <f t="shared" si="20"/>
        <v>0.78380000000000005</v>
      </c>
      <c r="AD34" s="50">
        <f t="shared" si="21"/>
        <v>1.5676000000000001</v>
      </c>
      <c r="AE34" s="50">
        <f t="shared" si="22"/>
        <v>0.78380000000000005</v>
      </c>
      <c r="AF34" s="50">
        <f t="shared" si="23"/>
        <v>0</v>
      </c>
      <c r="AG34" s="50">
        <f t="shared" si="24"/>
        <v>0</v>
      </c>
      <c r="AH34" s="50">
        <f t="shared" si="25"/>
        <v>0</v>
      </c>
      <c r="AI34" s="50">
        <f t="shared" si="26"/>
        <v>0</v>
      </c>
      <c r="AJ34" s="50">
        <f t="shared" si="27"/>
        <v>0</v>
      </c>
      <c r="AK34" s="50">
        <f t="shared" si="28"/>
        <v>0.78380000000000005</v>
      </c>
      <c r="AL34" s="50">
        <f t="shared" si="29"/>
        <v>0.78380000000000005</v>
      </c>
      <c r="AM34" s="50">
        <f t="shared" si="30"/>
        <v>4.7028000000000008</v>
      </c>
      <c r="AN34" s="48"/>
      <c r="AO34" s="48"/>
      <c r="AP34" s="48">
        <v>1</v>
      </c>
      <c r="AQ34" s="48">
        <v>2</v>
      </c>
      <c r="AR34" s="48">
        <v>1</v>
      </c>
      <c r="AS34" s="48"/>
      <c r="AT34" s="48"/>
      <c r="AU34" s="48"/>
      <c r="AV34" s="48"/>
      <c r="AW34" s="48"/>
      <c r="AX34" s="48">
        <v>1</v>
      </c>
      <c r="AY34" s="48">
        <v>1</v>
      </c>
      <c r="AZ34" s="48">
        <f t="shared" si="31"/>
        <v>6</v>
      </c>
      <c r="BA34" s="48"/>
      <c r="BB34" s="48">
        <v>1</v>
      </c>
      <c r="BC34" s="48"/>
      <c r="BD34" s="48"/>
      <c r="BE34" s="48">
        <v>2</v>
      </c>
      <c r="BF34" s="48"/>
      <c r="BG34" s="48">
        <v>1</v>
      </c>
      <c r="BH34" s="48"/>
      <c r="BI34" s="48"/>
      <c r="BJ34" s="48"/>
      <c r="BK34" s="48"/>
      <c r="BL34" s="48"/>
      <c r="BM34" s="48">
        <f t="shared" si="32"/>
        <v>4</v>
      </c>
    </row>
    <row r="35" spans="1:65" x14ac:dyDescent="0.25">
      <c r="A35" s="47" t="s">
        <v>725</v>
      </c>
      <c r="B35" s="47" t="s">
        <v>64</v>
      </c>
      <c r="C35" s="47" t="s">
        <v>146</v>
      </c>
      <c r="D35" s="47" t="s">
        <v>77</v>
      </c>
      <c r="E35" s="48">
        <v>6</v>
      </c>
      <c r="F35" s="47" t="s">
        <v>147</v>
      </c>
      <c r="G35" s="47" t="s">
        <v>148</v>
      </c>
      <c r="H35" s="48">
        <v>26</v>
      </c>
      <c r="I35" s="49">
        <f t="shared" si="3"/>
        <v>3.8461538461538464E-2</v>
      </c>
      <c r="J35" s="48">
        <v>17</v>
      </c>
      <c r="K35" s="48">
        <v>1.6</v>
      </c>
      <c r="L35" s="49">
        <v>0.86209999999999998</v>
      </c>
      <c r="M35" s="48">
        <f t="shared" si="4"/>
        <v>0</v>
      </c>
      <c r="N35" s="49">
        <f t="shared" si="5"/>
        <v>0.65384615384615385</v>
      </c>
      <c r="O35" s="49">
        <f t="shared" si="6"/>
        <v>0.65384615384615385</v>
      </c>
      <c r="P35" s="49">
        <f t="shared" si="7"/>
        <v>0.65384615384615385</v>
      </c>
      <c r="Q35" s="49">
        <f t="shared" si="8"/>
        <v>0.65384615384615385</v>
      </c>
      <c r="R35" s="49">
        <f t="shared" si="9"/>
        <v>0.65384615384615385</v>
      </c>
      <c r="S35" s="49">
        <f t="shared" si="10"/>
        <v>0.65384615384615385</v>
      </c>
      <c r="T35" s="49">
        <f t="shared" si="11"/>
        <v>0.65384615384615385</v>
      </c>
      <c r="U35" s="49">
        <f t="shared" si="12"/>
        <v>0.65384615384615385</v>
      </c>
      <c r="V35" s="49">
        <f t="shared" si="13"/>
        <v>0.65384615384615385</v>
      </c>
      <c r="W35" s="49">
        <f t="shared" si="14"/>
        <v>0.65384615384615385</v>
      </c>
      <c r="X35" s="49">
        <f t="shared" si="15"/>
        <v>0.65384615384615385</v>
      </c>
      <c r="Y35" s="49">
        <f t="shared" si="16"/>
        <v>0.68700384615384624</v>
      </c>
      <c r="Z35" s="49">
        <f t="shared" si="17"/>
        <v>0.68700384615384624</v>
      </c>
      <c r="AA35" s="50">
        <f t="shared" si="18"/>
        <v>0</v>
      </c>
      <c r="AB35" s="50">
        <f t="shared" si="19"/>
        <v>0</v>
      </c>
      <c r="AC35" s="50">
        <f t="shared" si="20"/>
        <v>0</v>
      </c>
      <c r="AD35" s="50">
        <f t="shared" si="21"/>
        <v>0</v>
      </c>
      <c r="AE35" s="50">
        <f t="shared" si="22"/>
        <v>0</v>
      </c>
      <c r="AF35" s="50">
        <f t="shared" si="23"/>
        <v>0</v>
      </c>
      <c r="AG35" s="50">
        <f t="shared" si="24"/>
        <v>0</v>
      </c>
      <c r="AH35" s="50">
        <f t="shared" si="25"/>
        <v>0</v>
      </c>
      <c r="AI35" s="50">
        <f t="shared" si="26"/>
        <v>0</v>
      </c>
      <c r="AJ35" s="50">
        <f t="shared" si="27"/>
        <v>0</v>
      </c>
      <c r="AK35" s="50">
        <f t="shared" si="28"/>
        <v>0.86209999999999998</v>
      </c>
      <c r="AL35" s="50">
        <f t="shared" si="29"/>
        <v>0</v>
      </c>
      <c r="AM35" s="50">
        <f t="shared" si="30"/>
        <v>0.86209999999999998</v>
      </c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>
        <v>1</v>
      </c>
      <c r="AY35" s="48"/>
      <c r="AZ35" s="48">
        <f t="shared" si="31"/>
        <v>1</v>
      </c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>
        <f t="shared" si="32"/>
        <v>0</v>
      </c>
    </row>
    <row r="36" spans="1:65" x14ac:dyDescent="0.25">
      <c r="A36" s="47" t="s">
        <v>725</v>
      </c>
      <c r="B36" s="47" t="s">
        <v>69</v>
      </c>
      <c r="C36" s="47" t="s">
        <v>76</v>
      </c>
      <c r="D36" s="47" t="s">
        <v>77</v>
      </c>
      <c r="E36" s="48">
        <v>5</v>
      </c>
      <c r="F36" s="47" t="s">
        <v>149</v>
      </c>
      <c r="G36" s="47" t="s">
        <v>150</v>
      </c>
      <c r="H36" s="48">
        <v>21</v>
      </c>
      <c r="I36" s="49">
        <f t="shared" si="3"/>
        <v>4.7619047619047616E-2</v>
      </c>
      <c r="J36" s="48">
        <v>14</v>
      </c>
      <c r="K36" s="48">
        <v>1.6</v>
      </c>
      <c r="L36" s="49">
        <v>0.9375</v>
      </c>
      <c r="M36" s="48">
        <f t="shared" si="4"/>
        <v>0</v>
      </c>
      <c r="N36" s="49">
        <f t="shared" si="5"/>
        <v>0.66666666666666663</v>
      </c>
      <c r="O36" s="49">
        <f t="shared" si="6"/>
        <v>0.66666666666666663</v>
      </c>
      <c r="P36" s="49">
        <f t="shared" si="7"/>
        <v>0.66666666666666663</v>
      </c>
      <c r="Q36" s="49">
        <f t="shared" si="8"/>
        <v>0.66666666666666663</v>
      </c>
      <c r="R36" s="49">
        <f t="shared" si="9"/>
        <v>0.66666666666666663</v>
      </c>
      <c r="S36" s="49">
        <f t="shared" si="10"/>
        <v>0.61904761904761907</v>
      </c>
      <c r="T36" s="49">
        <f t="shared" si="11"/>
        <v>0.61904761904761907</v>
      </c>
      <c r="U36" s="49">
        <f t="shared" si="12"/>
        <v>0.61904761904761907</v>
      </c>
      <c r="V36" s="49">
        <f t="shared" si="13"/>
        <v>0.61904761904761907</v>
      </c>
      <c r="W36" s="49">
        <f t="shared" si="14"/>
        <v>0.61904761904761907</v>
      </c>
      <c r="X36" s="49">
        <f t="shared" si="15"/>
        <v>0.61904761904761907</v>
      </c>
      <c r="Y36" s="49">
        <f t="shared" si="16"/>
        <v>0.61904761904761907</v>
      </c>
      <c r="Z36" s="49">
        <f t="shared" si="17"/>
        <v>0.61904761904761907</v>
      </c>
      <c r="AA36" s="50">
        <f t="shared" si="18"/>
        <v>0</v>
      </c>
      <c r="AB36" s="50">
        <f t="shared" si="19"/>
        <v>0</v>
      </c>
      <c r="AC36" s="50">
        <f t="shared" si="20"/>
        <v>0</v>
      </c>
      <c r="AD36" s="50">
        <f t="shared" si="21"/>
        <v>0</v>
      </c>
      <c r="AE36" s="50">
        <f t="shared" si="22"/>
        <v>0</v>
      </c>
      <c r="AF36" s="50">
        <f t="shared" si="23"/>
        <v>0</v>
      </c>
      <c r="AG36" s="50">
        <f t="shared" si="24"/>
        <v>0</v>
      </c>
      <c r="AH36" s="50">
        <f t="shared" si="25"/>
        <v>0</v>
      </c>
      <c r="AI36" s="50">
        <f t="shared" si="26"/>
        <v>0</v>
      </c>
      <c r="AJ36" s="50">
        <f t="shared" si="27"/>
        <v>0</v>
      </c>
      <c r="AK36" s="50">
        <f t="shared" si="28"/>
        <v>0</v>
      </c>
      <c r="AL36" s="50">
        <f t="shared" si="29"/>
        <v>0</v>
      </c>
      <c r="AM36" s="50">
        <f t="shared" si="30"/>
        <v>0</v>
      </c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>
        <f t="shared" si="31"/>
        <v>0</v>
      </c>
      <c r="BA36" s="48"/>
      <c r="BB36" s="48"/>
      <c r="BC36" s="48"/>
      <c r="BD36" s="48"/>
      <c r="BE36" s="48">
        <v>1</v>
      </c>
      <c r="BF36" s="48"/>
      <c r="BG36" s="48"/>
      <c r="BH36" s="48"/>
      <c r="BI36" s="48"/>
      <c r="BJ36" s="48"/>
      <c r="BK36" s="48"/>
      <c r="BL36" s="48"/>
      <c r="BM36" s="48">
        <f t="shared" si="32"/>
        <v>1</v>
      </c>
    </row>
    <row r="37" spans="1:65" x14ac:dyDescent="0.25">
      <c r="A37" s="47" t="s">
        <v>725</v>
      </c>
      <c r="B37" s="47" t="s">
        <v>69</v>
      </c>
      <c r="C37" s="47" t="s">
        <v>73</v>
      </c>
      <c r="D37" s="47" t="s">
        <v>77</v>
      </c>
      <c r="E37" s="48">
        <v>5</v>
      </c>
      <c r="F37" s="47" t="s">
        <v>151</v>
      </c>
      <c r="G37" s="47" t="s">
        <v>152</v>
      </c>
      <c r="H37" s="48">
        <v>31</v>
      </c>
      <c r="I37" s="49">
        <f t="shared" si="3"/>
        <v>3.2258064516129031E-2</v>
      </c>
      <c r="J37" s="48">
        <v>16</v>
      </c>
      <c r="K37" s="48">
        <v>1.99</v>
      </c>
      <c r="L37" s="49">
        <v>0.70269999999999999</v>
      </c>
      <c r="M37" s="48">
        <f t="shared" si="4"/>
        <v>0</v>
      </c>
      <c r="N37" s="49">
        <f t="shared" si="5"/>
        <v>0.5161290322580645</v>
      </c>
      <c r="O37" s="49">
        <f t="shared" si="6"/>
        <v>0.5161290322580645</v>
      </c>
      <c r="P37" s="49">
        <f t="shared" si="7"/>
        <v>0.53879677419354843</v>
      </c>
      <c r="Q37" s="49">
        <f t="shared" si="8"/>
        <v>0.47428064516129032</v>
      </c>
      <c r="R37" s="49">
        <f t="shared" si="9"/>
        <v>0.47428064516129032</v>
      </c>
      <c r="S37" s="49">
        <f t="shared" si="10"/>
        <v>0.49694838709677419</v>
      </c>
      <c r="T37" s="49">
        <f t="shared" si="11"/>
        <v>0.49694838709677419</v>
      </c>
      <c r="U37" s="49">
        <f t="shared" si="12"/>
        <v>0.51961612903225807</v>
      </c>
      <c r="V37" s="49">
        <f t="shared" si="13"/>
        <v>0.51961612903225807</v>
      </c>
      <c r="W37" s="49">
        <f t="shared" si="14"/>
        <v>0.542283870967742</v>
      </c>
      <c r="X37" s="49">
        <f t="shared" si="15"/>
        <v>0.56495161290322582</v>
      </c>
      <c r="Y37" s="49">
        <f t="shared" si="16"/>
        <v>0.58761935483870975</v>
      </c>
      <c r="Z37" s="49">
        <f t="shared" si="17"/>
        <v>0.58761935483870975</v>
      </c>
      <c r="AA37" s="50">
        <f t="shared" si="18"/>
        <v>0</v>
      </c>
      <c r="AB37" s="50">
        <f t="shared" si="19"/>
        <v>0.70269999999999999</v>
      </c>
      <c r="AC37" s="50">
        <f t="shared" si="20"/>
        <v>0</v>
      </c>
      <c r="AD37" s="50">
        <f t="shared" si="21"/>
        <v>0</v>
      </c>
      <c r="AE37" s="50">
        <f t="shared" si="22"/>
        <v>0.70269999999999999</v>
      </c>
      <c r="AF37" s="50">
        <f t="shared" si="23"/>
        <v>0</v>
      </c>
      <c r="AG37" s="50">
        <f t="shared" si="24"/>
        <v>0.70269999999999999</v>
      </c>
      <c r="AH37" s="50">
        <f t="shared" si="25"/>
        <v>0</v>
      </c>
      <c r="AI37" s="50">
        <f t="shared" si="26"/>
        <v>0.70269999999999999</v>
      </c>
      <c r="AJ37" s="50">
        <f t="shared" si="27"/>
        <v>0.70269999999999999</v>
      </c>
      <c r="AK37" s="50">
        <f t="shared" si="28"/>
        <v>0.70269999999999999</v>
      </c>
      <c r="AL37" s="50">
        <f t="shared" si="29"/>
        <v>0</v>
      </c>
      <c r="AM37" s="50">
        <f t="shared" si="30"/>
        <v>4.2161999999999997</v>
      </c>
      <c r="AN37" s="48"/>
      <c r="AO37" s="48">
        <v>1</v>
      </c>
      <c r="AP37" s="48"/>
      <c r="AQ37" s="48"/>
      <c r="AR37" s="48">
        <v>1</v>
      </c>
      <c r="AS37" s="48"/>
      <c r="AT37" s="48">
        <v>1</v>
      </c>
      <c r="AU37" s="48"/>
      <c r="AV37" s="48">
        <v>1</v>
      </c>
      <c r="AW37" s="48">
        <v>1</v>
      </c>
      <c r="AX37" s="48">
        <v>1</v>
      </c>
      <c r="AY37" s="48"/>
      <c r="AZ37" s="48">
        <f t="shared" si="31"/>
        <v>6</v>
      </c>
      <c r="BA37" s="48"/>
      <c r="BB37" s="48"/>
      <c r="BC37" s="48">
        <v>2</v>
      </c>
      <c r="BD37" s="48"/>
      <c r="BE37" s="48"/>
      <c r="BF37" s="48"/>
      <c r="BG37" s="48"/>
      <c r="BH37" s="48"/>
      <c r="BI37" s="48"/>
      <c r="BJ37" s="48"/>
      <c r="BK37" s="48"/>
      <c r="BL37" s="48"/>
      <c r="BM37" s="48">
        <f t="shared" si="32"/>
        <v>2</v>
      </c>
    </row>
    <row r="38" spans="1:65" x14ac:dyDescent="0.25">
      <c r="A38" s="47" t="s">
        <v>725</v>
      </c>
      <c r="B38" s="47" t="s">
        <v>69</v>
      </c>
      <c r="C38" s="47" t="s">
        <v>70</v>
      </c>
      <c r="D38" s="47" t="s">
        <v>77</v>
      </c>
      <c r="E38" s="48">
        <v>8</v>
      </c>
      <c r="F38" s="47" t="s">
        <v>153</v>
      </c>
      <c r="G38" s="47" t="s">
        <v>154</v>
      </c>
      <c r="H38" s="48">
        <v>39</v>
      </c>
      <c r="I38" s="49">
        <f t="shared" si="3"/>
        <v>2.564102564102564E-2</v>
      </c>
      <c r="J38" s="48">
        <v>26</v>
      </c>
      <c r="K38" s="48">
        <v>1.95</v>
      </c>
      <c r="L38" s="49">
        <v>0.77500000000000002</v>
      </c>
      <c r="M38" s="48">
        <f t="shared" si="4"/>
        <v>0</v>
      </c>
      <c r="N38" s="49">
        <f t="shared" si="5"/>
        <v>0.66666666666666663</v>
      </c>
      <c r="O38" s="49">
        <f t="shared" si="6"/>
        <v>0.66666666666666663</v>
      </c>
      <c r="P38" s="49">
        <f t="shared" si="7"/>
        <v>0.64102564102564108</v>
      </c>
      <c r="Q38" s="49">
        <f t="shared" si="8"/>
        <v>0.64102564102564108</v>
      </c>
      <c r="R38" s="49">
        <f t="shared" si="9"/>
        <v>0.64102564102564108</v>
      </c>
      <c r="S38" s="49">
        <f t="shared" si="10"/>
        <v>0.64102564102564108</v>
      </c>
      <c r="T38" s="49">
        <f t="shared" si="11"/>
        <v>0.64102564102564108</v>
      </c>
      <c r="U38" s="49">
        <f t="shared" si="12"/>
        <v>0.64102564102564108</v>
      </c>
      <c r="V38" s="49">
        <f t="shared" si="13"/>
        <v>0.64102564102564108</v>
      </c>
      <c r="W38" s="49">
        <f t="shared" si="14"/>
        <v>0.64102564102564108</v>
      </c>
      <c r="X38" s="49">
        <f t="shared" si="15"/>
        <v>0.64102564102564108</v>
      </c>
      <c r="Y38" s="49">
        <f t="shared" si="16"/>
        <v>0.66089743589743588</v>
      </c>
      <c r="Z38" s="49">
        <f t="shared" si="17"/>
        <v>0.66089743589743588</v>
      </c>
      <c r="AA38" s="50">
        <f t="shared" si="18"/>
        <v>0</v>
      </c>
      <c r="AB38" s="50">
        <f t="shared" si="19"/>
        <v>0</v>
      </c>
      <c r="AC38" s="50">
        <f t="shared" si="20"/>
        <v>0</v>
      </c>
      <c r="AD38" s="50">
        <f t="shared" si="21"/>
        <v>0</v>
      </c>
      <c r="AE38" s="50">
        <f t="shared" si="22"/>
        <v>0</v>
      </c>
      <c r="AF38" s="50">
        <f t="shared" si="23"/>
        <v>0</v>
      </c>
      <c r="AG38" s="50">
        <f t="shared" si="24"/>
        <v>0</v>
      </c>
      <c r="AH38" s="50">
        <f t="shared" si="25"/>
        <v>0</v>
      </c>
      <c r="AI38" s="50">
        <f t="shared" si="26"/>
        <v>0</v>
      </c>
      <c r="AJ38" s="50">
        <f t="shared" si="27"/>
        <v>0</v>
      </c>
      <c r="AK38" s="50">
        <f t="shared" si="28"/>
        <v>0.77500000000000002</v>
      </c>
      <c r="AL38" s="50">
        <f t="shared" si="29"/>
        <v>0</v>
      </c>
      <c r="AM38" s="50">
        <f t="shared" si="30"/>
        <v>0.77500000000000002</v>
      </c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>
        <v>1</v>
      </c>
      <c r="AY38" s="48"/>
      <c r="AZ38" s="48">
        <f t="shared" si="31"/>
        <v>1</v>
      </c>
      <c r="BA38" s="48"/>
      <c r="BB38" s="48">
        <v>1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>
        <f t="shared" si="32"/>
        <v>1</v>
      </c>
    </row>
    <row r="39" spans="1:65" x14ac:dyDescent="0.25">
      <c r="A39" s="47" t="s">
        <v>725</v>
      </c>
      <c r="B39" s="47" t="s">
        <v>64</v>
      </c>
      <c r="C39" s="47" t="s">
        <v>155</v>
      </c>
      <c r="D39" s="47" t="s">
        <v>77</v>
      </c>
      <c r="E39" s="48">
        <v>7</v>
      </c>
      <c r="F39" s="47" t="s">
        <v>156</v>
      </c>
      <c r="G39" s="47" t="s">
        <v>157</v>
      </c>
      <c r="H39" s="48">
        <v>24</v>
      </c>
      <c r="I39" s="49">
        <f t="shared" si="3"/>
        <v>4.1666666666666664E-2</v>
      </c>
      <c r="J39" s="48">
        <v>17</v>
      </c>
      <c r="K39" s="48">
        <v>2.2000000000000002</v>
      </c>
      <c r="L39" s="49">
        <v>0.68420000000000003</v>
      </c>
      <c r="M39" s="48">
        <f t="shared" si="4"/>
        <v>0</v>
      </c>
      <c r="N39" s="49">
        <f t="shared" si="5"/>
        <v>0.70833333333333337</v>
      </c>
      <c r="O39" s="49">
        <f t="shared" si="6"/>
        <v>0.70833333333333337</v>
      </c>
      <c r="P39" s="49">
        <f t="shared" si="7"/>
        <v>0.70833333333333337</v>
      </c>
      <c r="Q39" s="49">
        <f t="shared" si="8"/>
        <v>0.70833333333333337</v>
      </c>
      <c r="R39" s="49">
        <f t="shared" si="9"/>
        <v>0.70833333333333337</v>
      </c>
      <c r="S39" s="49">
        <f t="shared" si="10"/>
        <v>0.70833333333333337</v>
      </c>
      <c r="T39" s="49">
        <f t="shared" si="11"/>
        <v>0.70833333333333337</v>
      </c>
      <c r="U39" s="49">
        <f t="shared" si="12"/>
        <v>0.70833333333333337</v>
      </c>
      <c r="V39" s="49">
        <f t="shared" si="13"/>
        <v>0.70833333333333337</v>
      </c>
      <c r="W39" s="49">
        <f t="shared" si="14"/>
        <v>0.70833333333333337</v>
      </c>
      <c r="X39" s="49">
        <f t="shared" si="15"/>
        <v>0.70833333333333337</v>
      </c>
      <c r="Y39" s="49">
        <f t="shared" si="16"/>
        <v>0.70833333333333337</v>
      </c>
      <c r="Z39" s="49">
        <f t="shared" si="17"/>
        <v>0.70833333333333337</v>
      </c>
      <c r="AA39" s="50">
        <f t="shared" si="18"/>
        <v>0</v>
      </c>
      <c r="AB39" s="50">
        <f t="shared" si="19"/>
        <v>0</v>
      </c>
      <c r="AC39" s="50">
        <f t="shared" si="20"/>
        <v>0</v>
      </c>
      <c r="AD39" s="50">
        <f t="shared" si="21"/>
        <v>0</v>
      </c>
      <c r="AE39" s="50">
        <f t="shared" si="22"/>
        <v>0</v>
      </c>
      <c r="AF39" s="50">
        <f t="shared" si="23"/>
        <v>0</v>
      </c>
      <c r="AG39" s="50">
        <f t="shared" si="24"/>
        <v>0</v>
      </c>
      <c r="AH39" s="50">
        <f t="shared" si="25"/>
        <v>0</v>
      </c>
      <c r="AI39" s="50">
        <f t="shared" si="26"/>
        <v>0</v>
      </c>
      <c r="AJ39" s="50">
        <f t="shared" si="27"/>
        <v>0</v>
      </c>
      <c r="AK39" s="50">
        <f t="shared" si="28"/>
        <v>0</v>
      </c>
      <c r="AL39" s="50">
        <f t="shared" si="29"/>
        <v>0</v>
      </c>
      <c r="AM39" s="50">
        <f t="shared" si="30"/>
        <v>0</v>
      </c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>
        <f t="shared" si="31"/>
        <v>0</v>
      </c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>
        <f t="shared" si="32"/>
        <v>0</v>
      </c>
    </row>
    <row r="40" spans="1:65" x14ac:dyDescent="0.25">
      <c r="A40" s="47" t="s">
        <v>725</v>
      </c>
      <c r="B40" s="47" t="s">
        <v>80</v>
      </c>
      <c r="C40" s="47" t="s">
        <v>108</v>
      </c>
      <c r="D40" s="47" t="s">
        <v>77</v>
      </c>
      <c r="E40" s="48">
        <v>5</v>
      </c>
      <c r="F40" s="47" t="s">
        <v>158</v>
      </c>
      <c r="G40" s="47" t="s">
        <v>159</v>
      </c>
      <c r="H40" s="48">
        <v>18</v>
      </c>
      <c r="I40" s="49">
        <f t="shared" si="3"/>
        <v>5.5555555555555552E-2</v>
      </c>
      <c r="J40" s="48">
        <v>12</v>
      </c>
      <c r="K40" s="48">
        <v>1.39</v>
      </c>
      <c r="L40" s="49">
        <v>0.92589999999999995</v>
      </c>
      <c r="M40" s="48">
        <f t="shared" si="4"/>
        <v>0</v>
      </c>
      <c r="N40" s="49">
        <f t="shared" si="5"/>
        <v>0.66666666666666663</v>
      </c>
      <c r="O40" s="49">
        <f t="shared" si="6"/>
        <v>0.66666666666666663</v>
      </c>
      <c r="P40" s="49">
        <f t="shared" si="7"/>
        <v>0.66666666666666663</v>
      </c>
      <c r="Q40" s="49">
        <f t="shared" si="8"/>
        <v>0.66666666666666663</v>
      </c>
      <c r="R40" s="49">
        <f t="shared" si="9"/>
        <v>0.66666666666666663</v>
      </c>
      <c r="S40" s="49">
        <f t="shared" si="10"/>
        <v>0.71810555555555555</v>
      </c>
      <c r="T40" s="49">
        <f t="shared" si="11"/>
        <v>0.71810555555555555</v>
      </c>
      <c r="U40" s="49">
        <f t="shared" si="12"/>
        <v>0.71810555555555555</v>
      </c>
      <c r="V40" s="49">
        <f t="shared" si="13"/>
        <v>0.71810555555555555</v>
      </c>
      <c r="W40" s="49">
        <f t="shared" si="14"/>
        <v>0.71810555555555555</v>
      </c>
      <c r="X40" s="49">
        <f t="shared" si="15"/>
        <v>0.71810555555555555</v>
      </c>
      <c r="Y40" s="49">
        <f t="shared" si="16"/>
        <v>0.76954444444444448</v>
      </c>
      <c r="Z40" s="49">
        <f t="shared" si="17"/>
        <v>0.76954444444444448</v>
      </c>
      <c r="AA40" s="50">
        <f t="shared" si="18"/>
        <v>0</v>
      </c>
      <c r="AB40" s="50">
        <f t="shared" si="19"/>
        <v>0</v>
      </c>
      <c r="AC40" s="50">
        <f t="shared" si="20"/>
        <v>0</v>
      </c>
      <c r="AD40" s="50">
        <f t="shared" si="21"/>
        <v>0</v>
      </c>
      <c r="AE40" s="50">
        <f t="shared" si="22"/>
        <v>0.92589999999999995</v>
      </c>
      <c r="AF40" s="50">
        <f t="shared" si="23"/>
        <v>0</v>
      </c>
      <c r="AG40" s="50">
        <f t="shared" si="24"/>
        <v>0</v>
      </c>
      <c r="AH40" s="50">
        <f t="shared" si="25"/>
        <v>0</v>
      </c>
      <c r="AI40" s="50">
        <f t="shared" si="26"/>
        <v>0</v>
      </c>
      <c r="AJ40" s="50">
        <f t="shared" si="27"/>
        <v>0</v>
      </c>
      <c r="AK40" s="50">
        <f t="shared" si="28"/>
        <v>0.92589999999999995</v>
      </c>
      <c r="AL40" s="50">
        <f t="shared" si="29"/>
        <v>0</v>
      </c>
      <c r="AM40" s="50">
        <f t="shared" si="30"/>
        <v>1.8517999999999999</v>
      </c>
      <c r="AN40" s="48"/>
      <c r="AO40" s="48"/>
      <c r="AP40" s="48"/>
      <c r="AQ40" s="48"/>
      <c r="AR40" s="48">
        <v>1</v>
      </c>
      <c r="AS40" s="48"/>
      <c r="AT40" s="48"/>
      <c r="AU40" s="48"/>
      <c r="AV40" s="48"/>
      <c r="AW40" s="48"/>
      <c r="AX40" s="48">
        <v>1</v>
      </c>
      <c r="AY40" s="48"/>
      <c r="AZ40" s="48">
        <f t="shared" si="31"/>
        <v>2</v>
      </c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>
        <f t="shared" si="32"/>
        <v>0</v>
      </c>
    </row>
    <row r="41" spans="1:65" x14ac:dyDescent="0.25">
      <c r="A41" s="47" t="s">
        <v>725</v>
      </c>
      <c r="B41" s="47" t="s">
        <v>64</v>
      </c>
      <c r="C41" s="47" t="s">
        <v>115</v>
      </c>
      <c r="D41" s="47" t="s">
        <v>87</v>
      </c>
      <c r="E41" s="48">
        <v>8</v>
      </c>
      <c r="F41" s="47" t="s">
        <v>160</v>
      </c>
      <c r="G41" s="47" t="s">
        <v>161</v>
      </c>
      <c r="H41" s="48">
        <v>16</v>
      </c>
      <c r="I41" s="49">
        <f t="shared" si="3"/>
        <v>6.25E-2</v>
      </c>
      <c r="J41" s="48">
        <v>11</v>
      </c>
      <c r="K41" s="48">
        <v>0.51</v>
      </c>
      <c r="L41" s="49">
        <v>0.95830000000000004</v>
      </c>
      <c r="M41" s="48">
        <f t="shared" si="4"/>
        <v>0</v>
      </c>
      <c r="N41" s="49">
        <f t="shared" si="5"/>
        <v>0.6875</v>
      </c>
      <c r="O41" s="49">
        <f t="shared" si="6"/>
        <v>0.6875</v>
      </c>
      <c r="P41" s="49">
        <f t="shared" si="7"/>
        <v>0.6875</v>
      </c>
      <c r="Q41" s="49">
        <f t="shared" si="8"/>
        <v>0.74739374999999997</v>
      </c>
      <c r="R41" s="49">
        <f t="shared" si="9"/>
        <v>0.74739374999999997</v>
      </c>
      <c r="S41" s="49">
        <f t="shared" si="10"/>
        <v>0.68489374999999997</v>
      </c>
      <c r="T41" s="49">
        <f t="shared" si="11"/>
        <v>0.68489374999999997</v>
      </c>
      <c r="U41" s="49">
        <f t="shared" si="12"/>
        <v>0.62239374999999997</v>
      </c>
      <c r="V41" s="49">
        <f t="shared" si="13"/>
        <v>0.62239374999999997</v>
      </c>
      <c r="W41" s="49">
        <f t="shared" si="14"/>
        <v>0.62239374999999997</v>
      </c>
      <c r="X41" s="49">
        <f t="shared" si="15"/>
        <v>0.62239374999999997</v>
      </c>
      <c r="Y41" s="49">
        <f t="shared" si="16"/>
        <v>0.62239374999999997</v>
      </c>
      <c r="Z41" s="49">
        <f t="shared" si="17"/>
        <v>0.62239374999999997</v>
      </c>
      <c r="AA41" s="50">
        <f t="shared" si="18"/>
        <v>0</v>
      </c>
      <c r="AB41" s="50">
        <f t="shared" si="19"/>
        <v>0</v>
      </c>
      <c r="AC41" s="50">
        <f t="shared" si="20"/>
        <v>0.95830000000000004</v>
      </c>
      <c r="AD41" s="50">
        <f t="shared" si="21"/>
        <v>0</v>
      </c>
      <c r="AE41" s="50">
        <f t="shared" si="22"/>
        <v>0</v>
      </c>
      <c r="AF41" s="50">
        <f t="shared" si="23"/>
        <v>0</v>
      </c>
      <c r="AG41" s="50">
        <f t="shared" si="24"/>
        <v>0</v>
      </c>
      <c r="AH41" s="50">
        <f t="shared" si="25"/>
        <v>0</v>
      </c>
      <c r="AI41" s="50">
        <f t="shared" si="26"/>
        <v>0</v>
      </c>
      <c r="AJ41" s="50">
        <f t="shared" si="27"/>
        <v>0</v>
      </c>
      <c r="AK41" s="50">
        <f t="shared" si="28"/>
        <v>0</v>
      </c>
      <c r="AL41" s="50">
        <f t="shared" si="29"/>
        <v>0</v>
      </c>
      <c r="AM41" s="50">
        <f t="shared" si="30"/>
        <v>0.95830000000000004</v>
      </c>
      <c r="AN41" s="48"/>
      <c r="AO41" s="48"/>
      <c r="AP41" s="48">
        <v>1</v>
      </c>
      <c r="AQ41" s="48"/>
      <c r="AR41" s="48"/>
      <c r="AS41" s="48"/>
      <c r="AT41" s="48"/>
      <c r="AU41" s="48"/>
      <c r="AV41" s="48"/>
      <c r="AW41" s="48"/>
      <c r="AX41" s="48"/>
      <c r="AY41" s="48"/>
      <c r="AZ41" s="48">
        <f t="shared" si="31"/>
        <v>1</v>
      </c>
      <c r="BA41" s="48"/>
      <c r="BB41" s="48"/>
      <c r="BC41" s="48"/>
      <c r="BD41" s="48"/>
      <c r="BE41" s="48">
        <v>1</v>
      </c>
      <c r="BF41" s="48"/>
      <c r="BG41" s="48">
        <v>1</v>
      </c>
      <c r="BH41" s="48"/>
      <c r="BI41" s="48"/>
      <c r="BJ41" s="48"/>
      <c r="BK41" s="48"/>
      <c r="BL41" s="48"/>
      <c r="BM41" s="48">
        <f t="shared" si="32"/>
        <v>2</v>
      </c>
    </row>
    <row r="42" spans="1:65" x14ac:dyDescent="0.25">
      <c r="A42" s="47" t="s">
        <v>725</v>
      </c>
      <c r="B42" s="47" t="s">
        <v>69</v>
      </c>
      <c r="C42" s="47" t="s">
        <v>162</v>
      </c>
      <c r="D42" s="47" t="s">
        <v>77</v>
      </c>
      <c r="E42" s="48">
        <v>10</v>
      </c>
      <c r="F42" s="47" t="s">
        <v>163</v>
      </c>
      <c r="G42" s="47" t="s">
        <v>164</v>
      </c>
      <c r="H42" s="48">
        <v>41</v>
      </c>
      <c r="I42" s="49">
        <f t="shared" si="3"/>
        <v>2.4390243902439025E-2</v>
      </c>
      <c r="J42" s="48">
        <v>28</v>
      </c>
      <c r="K42" s="48">
        <v>1.68</v>
      </c>
      <c r="L42" s="49">
        <v>0.78720000000000001</v>
      </c>
      <c r="M42" s="48">
        <f t="shared" si="4"/>
        <v>0</v>
      </c>
      <c r="N42" s="49">
        <f t="shared" si="5"/>
        <v>0.68292682926829273</v>
      </c>
      <c r="O42" s="49">
        <f t="shared" si="6"/>
        <v>0.70212682926829262</v>
      </c>
      <c r="P42" s="49">
        <f t="shared" si="7"/>
        <v>0.70212682926829262</v>
      </c>
      <c r="Q42" s="49">
        <f t="shared" si="8"/>
        <v>0.70212682926829262</v>
      </c>
      <c r="R42" s="49">
        <f t="shared" si="9"/>
        <v>0.72132682926829272</v>
      </c>
      <c r="S42" s="49">
        <f t="shared" si="10"/>
        <v>0.72132682926829272</v>
      </c>
      <c r="T42" s="49">
        <f t="shared" si="11"/>
        <v>0.72132682926829272</v>
      </c>
      <c r="U42" s="49">
        <f t="shared" si="12"/>
        <v>0.72132682926829272</v>
      </c>
      <c r="V42" s="49">
        <f t="shared" si="13"/>
        <v>0.72132682926829272</v>
      </c>
      <c r="W42" s="49">
        <f t="shared" si="14"/>
        <v>0.74052682926829272</v>
      </c>
      <c r="X42" s="49">
        <f t="shared" si="15"/>
        <v>0.74052682926829272</v>
      </c>
      <c r="Y42" s="49">
        <f t="shared" si="16"/>
        <v>0.74052682926829272</v>
      </c>
      <c r="Z42" s="49">
        <f t="shared" si="17"/>
        <v>0.71613658536585367</v>
      </c>
      <c r="AA42" s="50">
        <f t="shared" si="18"/>
        <v>0.78720000000000001</v>
      </c>
      <c r="AB42" s="50">
        <f t="shared" si="19"/>
        <v>0</v>
      </c>
      <c r="AC42" s="50">
        <f t="shared" si="20"/>
        <v>0</v>
      </c>
      <c r="AD42" s="50">
        <f t="shared" si="21"/>
        <v>0.78720000000000001</v>
      </c>
      <c r="AE42" s="50">
        <f t="shared" si="22"/>
        <v>0</v>
      </c>
      <c r="AF42" s="50">
        <f t="shared" si="23"/>
        <v>0</v>
      </c>
      <c r="AG42" s="50">
        <f t="shared" si="24"/>
        <v>0</v>
      </c>
      <c r="AH42" s="50">
        <f t="shared" si="25"/>
        <v>0</v>
      </c>
      <c r="AI42" s="50">
        <f t="shared" si="26"/>
        <v>0.78720000000000001</v>
      </c>
      <c r="AJ42" s="50">
        <f t="shared" si="27"/>
        <v>0</v>
      </c>
      <c r="AK42" s="50">
        <f t="shared" si="28"/>
        <v>0</v>
      </c>
      <c r="AL42" s="50">
        <f t="shared" si="29"/>
        <v>0</v>
      </c>
      <c r="AM42" s="50">
        <f t="shared" si="30"/>
        <v>2.3616000000000001</v>
      </c>
      <c r="AN42" s="48">
        <v>1</v>
      </c>
      <c r="AO42" s="48"/>
      <c r="AP42" s="48"/>
      <c r="AQ42" s="48">
        <v>1</v>
      </c>
      <c r="AR42" s="48"/>
      <c r="AS42" s="48"/>
      <c r="AT42" s="48"/>
      <c r="AU42" s="48"/>
      <c r="AV42" s="48">
        <v>1</v>
      </c>
      <c r="AW42" s="48"/>
      <c r="AX42" s="48"/>
      <c r="AY42" s="48"/>
      <c r="AZ42" s="48">
        <f t="shared" si="31"/>
        <v>3</v>
      </c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>
        <v>1</v>
      </c>
      <c r="BM42" s="48">
        <f t="shared" si="32"/>
        <v>1</v>
      </c>
    </row>
    <row r="43" spans="1:65" x14ac:dyDescent="0.25">
      <c r="A43" s="47" t="s">
        <v>725</v>
      </c>
      <c r="B43" s="47" t="s">
        <v>64</v>
      </c>
      <c r="C43" s="47" t="s">
        <v>155</v>
      </c>
      <c r="D43" s="47" t="s">
        <v>77</v>
      </c>
      <c r="E43" s="48">
        <v>8</v>
      </c>
      <c r="F43" s="47" t="s">
        <v>165</v>
      </c>
      <c r="G43" s="47" t="s">
        <v>166</v>
      </c>
      <c r="H43" s="48">
        <v>42</v>
      </c>
      <c r="I43" s="49">
        <f t="shared" si="3"/>
        <v>2.3809523809523808E-2</v>
      </c>
      <c r="J43" s="48">
        <v>24</v>
      </c>
      <c r="K43" s="48">
        <v>1.75</v>
      </c>
      <c r="L43" s="49">
        <v>0.8</v>
      </c>
      <c r="M43" s="48">
        <f t="shared" si="4"/>
        <v>0</v>
      </c>
      <c r="N43" s="49">
        <f t="shared" si="5"/>
        <v>0.5714285714285714</v>
      </c>
      <c r="O43" s="49">
        <f t="shared" si="6"/>
        <v>0.59047619047619049</v>
      </c>
      <c r="P43" s="49">
        <f t="shared" si="7"/>
        <v>0.59047619047619049</v>
      </c>
      <c r="Q43" s="49">
        <f t="shared" si="8"/>
        <v>0.59047619047619049</v>
      </c>
      <c r="R43" s="49">
        <f t="shared" si="9"/>
        <v>0.59047619047619049</v>
      </c>
      <c r="S43" s="49">
        <f t="shared" si="10"/>
        <v>0.60952380952380958</v>
      </c>
      <c r="T43" s="49">
        <f t="shared" si="11"/>
        <v>0.62857142857142856</v>
      </c>
      <c r="U43" s="49">
        <f t="shared" si="12"/>
        <v>0.62857142857142856</v>
      </c>
      <c r="V43" s="49">
        <f t="shared" si="13"/>
        <v>0.62857142857142856</v>
      </c>
      <c r="W43" s="49">
        <f t="shared" si="14"/>
        <v>0.62857142857142856</v>
      </c>
      <c r="X43" s="49">
        <f t="shared" si="15"/>
        <v>0.62857142857142856</v>
      </c>
      <c r="Y43" s="49">
        <f t="shared" si="16"/>
        <v>0.62857142857142856</v>
      </c>
      <c r="Z43" s="49">
        <f t="shared" si="17"/>
        <v>0.62857142857142856</v>
      </c>
      <c r="AA43" s="50">
        <f t="shared" si="18"/>
        <v>0.8</v>
      </c>
      <c r="AB43" s="50">
        <f t="shared" si="19"/>
        <v>0</v>
      </c>
      <c r="AC43" s="50">
        <f t="shared" si="20"/>
        <v>0</v>
      </c>
      <c r="AD43" s="50">
        <f t="shared" si="21"/>
        <v>0</v>
      </c>
      <c r="AE43" s="50">
        <f t="shared" si="22"/>
        <v>0.8</v>
      </c>
      <c r="AF43" s="50">
        <f t="shared" si="23"/>
        <v>0.8</v>
      </c>
      <c r="AG43" s="50">
        <f t="shared" si="24"/>
        <v>0</v>
      </c>
      <c r="AH43" s="50">
        <f t="shared" si="25"/>
        <v>0</v>
      </c>
      <c r="AI43" s="50">
        <f t="shared" si="26"/>
        <v>0</v>
      </c>
      <c r="AJ43" s="50">
        <f t="shared" si="27"/>
        <v>0</v>
      </c>
      <c r="AK43" s="50">
        <f t="shared" si="28"/>
        <v>0</v>
      </c>
      <c r="AL43" s="50">
        <f t="shared" si="29"/>
        <v>0</v>
      </c>
      <c r="AM43" s="50">
        <f t="shared" si="30"/>
        <v>2.4000000000000004</v>
      </c>
      <c r="AN43" s="48">
        <v>1</v>
      </c>
      <c r="AO43" s="48"/>
      <c r="AP43" s="48"/>
      <c r="AQ43" s="48"/>
      <c r="AR43" s="48">
        <v>1</v>
      </c>
      <c r="AS43" s="48">
        <v>1</v>
      </c>
      <c r="AT43" s="48"/>
      <c r="AU43" s="48"/>
      <c r="AV43" s="48"/>
      <c r="AW43" s="48"/>
      <c r="AX43" s="48"/>
      <c r="AY43" s="48"/>
      <c r="AZ43" s="48">
        <f t="shared" si="31"/>
        <v>3</v>
      </c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>
        <f t="shared" si="32"/>
        <v>0</v>
      </c>
    </row>
    <row r="44" spans="1:65" x14ac:dyDescent="0.25">
      <c r="A44" s="47" t="s">
        <v>725</v>
      </c>
      <c r="B44" s="47" t="s">
        <v>69</v>
      </c>
      <c r="C44" s="47" t="s">
        <v>73</v>
      </c>
      <c r="D44" s="47" t="s">
        <v>87</v>
      </c>
      <c r="E44" s="48">
        <v>10</v>
      </c>
      <c r="F44" s="47" t="s">
        <v>167</v>
      </c>
      <c r="G44" s="47" t="s">
        <v>168</v>
      </c>
      <c r="H44" s="48">
        <v>33</v>
      </c>
      <c r="I44" s="49">
        <f t="shared" si="3"/>
        <v>3.0303030303030304E-2</v>
      </c>
      <c r="J44" s="48">
        <v>25</v>
      </c>
      <c r="K44" s="48">
        <v>1.1599999999999999</v>
      </c>
      <c r="L44" s="49">
        <v>0.68889999999999996</v>
      </c>
      <c r="M44" s="48">
        <f t="shared" si="4"/>
        <v>0</v>
      </c>
      <c r="N44" s="49">
        <f t="shared" si="5"/>
        <v>0.75757575757575757</v>
      </c>
      <c r="O44" s="49">
        <f t="shared" si="6"/>
        <v>0.75757575757575757</v>
      </c>
      <c r="P44" s="49">
        <f t="shared" si="7"/>
        <v>0.75757575757575757</v>
      </c>
      <c r="Q44" s="49">
        <f t="shared" si="8"/>
        <v>0.75757575757575757</v>
      </c>
      <c r="R44" s="49">
        <f t="shared" si="9"/>
        <v>0.75757575757575757</v>
      </c>
      <c r="S44" s="49">
        <f t="shared" si="10"/>
        <v>0.79932727272727278</v>
      </c>
      <c r="T44" s="49">
        <f t="shared" si="11"/>
        <v>0.79932727272727278</v>
      </c>
      <c r="U44" s="49">
        <f t="shared" si="12"/>
        <v>0.79932727272727278</v>
      </c>
      <c r="V44" s="49">
        <f t="shared" si="13"/>
        <v>0.79932727272727278</v>
      </c>
      <c r="W44" s="49">
        <f t="shared" si="14"/>
        <v>0.82020303030303032</v>
      </c>
      <c r="X44" s="49">
        <f t="shared" si="15"/>
        <v>0.82020303030303032</v>
      </c>
      <c r="Y44" s="49">
        <f t="shared" si="16"/>
        <v>0.82020303030303032</v>
      </c>
      <c r="Z44" s="49">
        <f t="shared" si="17"/>
        <v>0.82020303030303032</v>
      </c>
      <c r="AA44" s="50">
        <f t="shared" si="18"/>
        <v>0</v>
      </c>
      <c r="AB44" s="50">
        <f t="shared" si="19"/>
        <v>0</v>
      </c>
      <c r="AC44" s="50">
        <f t="shared" si="20"/>
        <v>0</v>
      </c>
      <c r="AD44" s="50">
        <f t="shared" si="21"/>
        <v>0</v>
      </c>
      <c r="AE44" s="50">
        <f t="shared" si="22"/>
        <v>1.3777999999999999</v>
      </c>
      <c r="AF44" s="50">
        <f t="shared" si="23"/>
        <v>0</v>
      </c>
      <c r="AG44" s="50">
        <f t="shared" si="24"/>
        <v>0</v>
      </c>
      <c r="AH44" s="50">
        <f t="shared" si="25"/>
        <v>0</v>
      </c>
      <c r="AI44" s="50">
        <f t="shared" si="26"/>
        <v>0.68889999999999996</v>
      </c>
      <c r="AJ44" s="50">
        <f t="shared" si="27"/>
        <v>0</v>
      </c>
      <c r="AK44" s="50">
        <f t="shared" si="28"/>
        <v>0</v>
      </c>
      <c r="AL44" s="50">
        <f t="shared" si="29"/>
        <v>0</v>
      </c>
      <c r="AM44" s="50">
        <f t="shared" si="30"/>
        <v>2.0667</v>
      </c>
      <c r="AN44" s="48"/>
      <c r="AO44" s="48"/>
      <c r="AP44" s="48"/>
      <c r="AQ44" s="48"/>
      <c r="AR44" s="48">
        <v>2</v>
      </c>
      <c r="AS44" s="48"/>
      <c r="AT44" s="48"/>
      <c r="AU44" s="48"/>
      <c r="AV44" s="48">
        <v>1</v>
      </c>
      <c r="AW44" s="48"/>
      <c r="AX44" s="48"/>
      <c r="AY44" s="48"/>
      <c r="AZ44" s="48">
        <f t="shared" si="31"/>
        <v>3</v>
      </c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>
        <f t="shared" si="32"/>
        <v>0</v>
      </c>
    </row>
    <row r="45" spans="1:65" x14ac:dyDescent="0.25">
      <c r="A45" s="47" t="s">
        <v>725</v>
      </c>
      <c r="B45" s="47" t="s">
        <v>80</v>
      </c>
      <c r="C45" s="47" t="s">
        <v>130</v>
      </c>
      <c r="D45" s="47" t="s">
        <v>87</v>
      </c>
      <c r="E45" s="48">
        <v>4</v>
      </c>
      <c r="F45" s="47" t="s">
        <v>169</v>
      </c>
      <c r="G45" s="47" t="s">
        <v>170</v>
      </c>
      <c r="H45" s="48">
        <v>14</v>
      </c>
      <c r="I45" s="49">
        <f t="shared" si="3"/>
        <v>7.1428571428571425E-2</v>
      </c>
      <c r="J45" s="48">
        <v>9</v>
      </c>
      <c r="K45" s="48">
        <v>0.57999999999999996</v>
      </c>
      <c r="L45" s="49">
        <v>0.96970000000000001</v>
      </c>
      <c r="M45" s="48">
        <f t="shared" si="4"/>
        <v>0</v>
      </c>
      <c r="N45" s="49">
        <f t="shared" si="5"/>
        <v>0.6428571428571429</v>
      </c>
      <c r="O45" s="49">
        <f t="shared" si="6"/>
        <v>0.6428571428571429</v>
      </c>
      <c r="P45" s="49">
        <f t="shared" si="7"/>
        <v>0.6428571428571429</v>
      </c>
      <c r="Q45" s="49">
        <f t="shared" si="8"/>
        <v>0.78138571428571424</v>
      </c>
      <c r="R45" s="49">
        <f t="shared" si="9"/>
        <v>0.85065000000000002</v>
      </c>
      <c r="S45" s="49">
        <f t="shared" si="10"/>
        <v>0.85065000000000002</v>
      </c>
      <c r="T45" s="49">
        <f t="shared" si="11"/>
        <v>0.91991428571428568</v>
      </c>
      <c r="U45" s="49">
        <f t="shared" si="12"/>
        <v>0.91991428571428568</v>
      </c>
      <c r="V45" s="49">
        <f t="shared" si="13"/>
        <v>0.84848571428571429</v>
      </c>
      <c r="W45" s="49">
        <f t="shared" si="14"/>
        <v>0.84848571428571429</v>
      </c>
      <c r="X45" s="49">
        <f t="shared" si="15"/>
        <v>0.84848571428571429</v>
      </c>
      <c r="Y45" s="49">
        <f t="shared" si="16"/>
        <v>0.84848571428571429</v>
      </c>
      <c r="Z45" s="49">
        <f t="shared" si="17"/>
        <v>0.84848571428571429</v>
      </c>
      <c r="AA45" s="50">
        <f t="shared" si="18"/>
        <v>0</v>
      </c>
      <c r="AB45" s="50">
        <f t="shared" si="19"/>
        <v>0</v>
      </c>
      <c r="AC45" s="50">
        <f t="shared" si="20"/>
        <v>1.9394</v>
      </c>
      <c r="AD45" s="50">
        <f t="shared" si="21"/>
        <v>0.96970000000000001</v>
      </c>
      <c r="AE45" s="50">
        <f t="shared" si="22"/>
        <v>0</v>
      </c>
      <c r="AF45" s="50">
        <f t="shared" si="23"/>
        <v>0.96970000000000001</v>
      </c>
      <c r="AG45" s="50">
        <f t="shared" si="24"/>
        <v>0</v>
      </c>
      <c r="AH45" s="50">
        <f t="shared" si="25"/>
        <v>0</v>
      </c>
      <c r="AI45" s="50">
        <f t="shared" si="26"/>
        <v>0</v>
      </c>
      <c r="AJ45" s="50">
        <f t="shared" si="27"/>
        <v>0</v>
      </c>
      <c r="AK45" s="50">
        <f t="shared" si="28"/>
        <v>0</v>
      </c>
      <c r="AL45" s="50">
        <f t="shared" si="29"/>
        <v>0</v>
      </c>
      <c r="AM45" s="50">
        <f t="shared" si="30"/>
        <v>3.8788</v>
      </c>
      <c r="AN45" s="48"/>
      <c r="AO45" s="48"/>
      <c r="AP45" s="48">
        <v>2</v>
      </c>
      <c r="AQ45" s="48">
        <v>1</v>
      </c>
      <c r="AR45" s="48"/>
      <c r="AS45" s="48">
        <v>1</v>
      </c>
      <c r="AT45" s="48"/>
      <c r="AU45" s="48"/>
      <c r="AV45" s="48"/>
      <c r="AW45" s="48"/>
      <c r="AX45" s="48"/>
      <c r="AY45" s="48"/>
      <c r="AZ45" s="48">
        <f t="shared" si="31"/>
        <v>4</v>
      </c>
      <c r="BA45" s="48"/>
      <c r="BB45" s="48"/>
      <c r="BC45" s="48"/>
      <c r="BD45" s="48"/>
      <c r="BE45" s="48"/>
      <c r="BF45" s="48"/>
      <c r="BG45" s="48"/>
      <c r="BH45" s="48">
        <v>1</v>
      </c>
      <c r="BI45" s="48"/>
      <c r="BJ45" s="48"/>
      <c r="BK45" s="48"/>
      <c r="BL45" s="48"/>
      <c r="BM45" s="48">
        <f t="shared" si="32"/>
        <v>1</v>
      </c>
    </row>
    <row r="46" spans="1:65" x14ac:dyDescent="0.25">
      <c r="A46" s="47" t="s">
        <v>725</v>
      </c>
      <c r="B46" s="47" t="s">
        <v>80</v>
      </c>
      <c r="C46" s="47" t="s">
        <v>130</v>
      </c>
      <c r="D46" s="47" t="s">
        <v>77</v>
      </c>
      <c r="E46" s="48">
        <v>6</v>
      </c>
      <c r="F46" s="47" t="s">
        <v>171</v>
      </c>
      <c r="G46" s="47" t="s">
        <v>172</v>
      </c>
      <c r="H46" s="48">
        <v>24</v>
      </c>
      <c r="I46" s="49">
        <f t="shared" si="3"/>
        <v>4.1666666666666664E-2</v>
      </c>
      <c r="J46" s="48">
        <v>14</v>
      </c>
      <c r="K46" s="48">
        <v>1.79</v>
      </c>
      <c r="L46" s="49">
        <v>0.83020000000000005</v>
      </c>
      <c r="M46" s="48">
        <f t="shared" si="4"/>
        <v>0</v>
      </c>
      <c r="N46" s="49">
        <f t="shared" si="5"/>
        <v>0.58333333333333337</v>
      </c>
      <c r="O46" s="49">
        <f t="shared" si="6"/>
        <v>0.58333333333333337</v>
      </c>
      <c r="P46" s="49">
        <f t="shared" si="7"/>
        <v>0.54166666666666663</v>
      </c>
      <c r="Q46" s="49">
        <f t="shared" si="8"/>
        <v>0.54166666666666663</v>
      </c>
      <c r="R46" s="49">
        <f t="shared" si="9"/>
        <v>0.54166666666666663</v>
      </c>
      <c r="S46" s="49">
        <f t="shared" si="10"/>
        <v>0.54166666666666663</v>
      </c>
      <c r="T46" s="49">
        <f t="shared" si="11"/>
        <v>0.57625833333333332</v>
      </c>
      <c r="U46" s="49">
        <f t="shared" si="12"/>
        <v>0.61085</v>
      </c>
      <c r="V46" s="49">
        <f t="shared" si="13"/>
        <v>0.61085</v>
      </c>
      <c r="W46" s="49">
        <f t="shared" si="14"/>
        <v>0.64544166666666669</v>
      </c>
      <c r="X46" s="49">
        <f t="shared" si="15"/>
        <v>0.68003333333333327</v>
      </c>
      <c r="Y46" s="49">
        <f t="shared" si="16"/>
        <v>0.68003333333333327</v>
      </c>
      <c r="Z46" s="49">
        <f t="shared" si="17"/>
        <v>0.68003333333333327</v>
      </c>
      <c r="AA46" s="50">
        <f t="shared" si="18"/>
        <v>0</v>
      </c>
      <c r="AB46" s="50">
        <f t="shared" si="19"/>
        <v>0</v>
      </c>
      <c r="AC46" s="50">
        <f t="shared" si="20"/>
        <v>0</v>
      </c>
      <c r="AD46" s="50">
        <f t="shared" si="21"/>
        <v>0</v>
      </c>
      <c r="AE46" s="50">
        <f t="shared" si="22"/>
        <v>0</v>
      </c>
      <c r="AF46" s="50">
        <f t="shared" si="23"/>
        <v>0.83020000000000005</v>
      </c>
      <c r="AG46" s="50">
        <f t="shared" si="24"/>
        <v>0.83020000000000005</v>
      </c>
      <c r="AH46" s="50">
        <f t="shared" si="25"/>
        <v>0</v>
      </c>
      <c r="AI46" s="50">
        <f t="shared" si="26"/>
        <v>0.83020000000000005</v>
      </c>
      <c r="AJ46" s="50">
        <f t="shared" si="27"/>
        <v>0.83020000000000005</v>
      </c>
      <c r="AK46" s="50">
        <f t="shared" si="28"/>
        <v>0</v>
      </c>
      <c r="AL46" s="50">
        <f t="shared" si="29"/>
        <v>0</v>
      </c>
      <c r="AM46" s="50">
        <f t="shared" si="30"/>
        <v>3.3208000000000002</v>
      </c>
      <c r="AN46" s="48"/>
      <c r="AO46" s="48"/>
      <c r="AP46" s="48"/>
      <c r="AQ46" s="48"/>
      <c r="AR46" s="48"/>
      <c r="AS46" s="48">
        <v>1</v>
      </c>
      <c r="AT46" s="48">
        <v>1</v>
      </c>
      <c r="AU46" s="48"/>
      <c r="AV46" s="48">
        <v>1</v>
      </c>
      <c r="AW46" s="48">
        <v>1</v>
      </c>
      <c r="AX46" s="48"/>
      <c r="AY46" s="48"/>
      <c r="AZ46" s="48">
        <f t="shared" si="31"/>
        <v>4</v>
      </c>
      <c r="BA46" s="48"/>
      <c r="BB46" s="48">
        <v>1</v>
      </c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>
        <f t="shared" si="32"/>
        <v>1</v>
      </c>
    </row>
    <row r="47" spans="1:65" x14ac:dyDescent="0.25">
      <c r="A47" s="47" t="s">
        <v>725</v>
      </c>
      <c r="B47" s="47" t="s">
        <v>69</v>
      </c>
      <c r="C47" s="47" t="s">
        <v>73</v>
      </c>
      <c r="D47" s="47" t="s">
        <v>77</v>
      </c>
      <c r="E47" s="48">
        <v>7</v>
      </c>
      <c r="F47" s="47" t="s">
        <v>173</v>
      </c>
      <c r="G47" s="47" t="s">
        <v>174</v>
      </c>
      <c r="H47" s="48">
        <v>24</v>
      </c>
      <c r="I47" s="49">
        <f t="shared" si="3"/>
        <v>4.1666666666666664E-2</v>
      </c>
      <c r="J47" s="48">
        <v>18</v>
      </c>
      <c r="K47" s="48">
        <v>1.89</v>
      </c>
      <c r="L47" s="49">
        <v>0.8095</v>
      </c>
      <c r="M47" s="48">
        <f t="shared" si="4"/>
        <v>0</v>
      </c>
      <c r="N47" s="49">
        <f t="shared" si="5"/>
        <v>0.75</v>
      </c>
      <c r="O47" s="49">
        <f t="shared" si="6"/>
        <v>0.75</v>
      </c>
      <c r="P47" s="49">
        <f t="shared" si="7"/>
        <v>0.75</v>
      </c>
      <c r="Q47" s="49">
        <f t="shared" si="8"/>
        <v>0.75</v>
      </c>
      <c r="R47" s="49">
        <f t="shared" si="9"/>
        <v>0.75</v>
      </c>
      <c r="S47" s="49">
        <f t="shared" si="10"/>
        <v>0.75</v>
      </c>
      <c r="T47" s="49">
        <f t="shared" si="11"/>
        <v>0.75</v>
      </c>
      <c r="U47" s="49">
        <f t="shared" si="12"/>
        <v>0.7837291666666667</v>
      </c>
      <c r="V47" s="49">
        <f t="shared" si="13"/>
        <v>0.7837291666666667</v>
      </c>
      <c r="W47" s="49">
        <f t="shared" si="14"/>
        <v>0.81745833333333329</v>
      </c>
      <c r="X47" s="49">
        <f t="shared" si="15"/>
        <v>0.81745833333333329</v>
      </c>
      <c r="Y47" s="49">
        <f t="shared" si="16"/>
        <v>0.85118749999999999</v>
      </c>
      <c r="Z47" s="49">
        <f t="shared" si="17"/>
        <v>0.85118749999999999</v>
      </c>
      <c r="AA47" s="50">
        <f t="shared" si="18"/>
        <v>0</v>
      </c>
      <c r="AB47" s="50">
        <f t="shared" si="19"/>
        <v>0</v>
      </c>
      <c r="AC47" s="50">
        <f t="shared" si="20"/>
        <v>0</v>
      </c>
      <c r="AD47" s="50">
        <f t="shared" si="21"/>
        <v>0</v>
      </c>
      <c r="AE47" s="50">
        <f t="shared" si="22"/>
        <v>0</v>
      </c>
      <c r="AF47" s="50">
        <f t="shared" si="23"/>
        <v>0</v>
      </c>
      <c r="AG47" s="50">
        <f t="shared" si="24"/>
        <v>0.8095</v>
      </c>
      <c r="AH47" s="50">
        <f t="shared" si="25"/>
        <v>0</v>
      </c>
      <c r="AI47" s="50">
        <f t="shared" si="26"/>
        <v>0.8095</v>
      </c>
      <c r="AJ47" s="50">
        <f t="shared" si="27"/>
        <v>0</v>
      </c>
      <c r="AK47" s="50">
        <f t="shared" si="28"/>
        <v>0.8095</v>
      </c>
      <c r="AL47" s="50">
        <f t="shared" si="29"/>
        <v>0</v>
      </c>
      <c r="AM47" s="50">
        <f t="shared" si="30"/>
        <v>2.4285000000000001</v>
      </c>
      <c r="AN47" s="48"/>
      <c r="AO47" s="48"/>
      <c r="AP47" s="48"/>
      <c r="AQ47" s="48"/>
      <c r="AR47" s="48"/>
      <c r="AS47" s="48"/>
      <c r="AT47" s="48">
        <v>1</v>
      </c>
      <c r="AU47" s="48"/>
      <c r="AV47" s="48">
        <v>1</v>
      </c>
      <c r="AW47" s="48"/>
      <c r="AX47" s="48">
        <v>1</v>
      </c>
      <c r="AY47" s="48"/>
      <c r="AZ47" s="48">
        <f t="shared" si="31"/>
        <v>3</v>
      </c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>
        <f t="shared" si="32"/>
        <v>0</v>
      </c>
    </row>
    <row r="48" spans="1:65" x14ac:dyDescent="0.25">
      <c r="A48" s="47" t="s">
        <v>725</v>
      </c>
      <c r="B48" s="47" t="s">
        <v>80</v>
      </c>
      <c r="C48" s="47" t="s">
        <v>101</v>
      </c>
      <c r="D48" s="47" t="s">
        <v>77</v>
      </c>
      <c r="E48" s="48">
        <v>7</v>
      </c>
      <c r="F48" s="47" t="s">
        <v>175</v>
      </c>
      <c r="G48" s="47" t="s">
        <v>176</v>
      </c>
      <c r="H48" s="48">
        <v>41</v>
      </c>
      <c r="I48" s="49">
        <f t="shared" si="3"/>
        <v>2.4390243902439025E-2</v>
      </c>
      <c r="J48" s="48">
        <v>30</v>
      </c>
      <c r="K48" s="48">
        <v>1.5</v>
      </c>
      <c r="L48" s="49">
        <v>0.90910000000000002</v>
      </c>
      <c r="M48" s="48">
        <f t="shared" si="4"/>
        <v>0</v>
      </c>
      <c r="N48" s="49">
        <f t="shared" si="5"/>
        <v>0.73170731707317072</v>
      </c>
      <c r="O48" s="49">
        <f t="shared" si="6"/>
        <v>0.73170731707317072</v>
      </c>
      <c r="P48" s="49">
        <f t="shared" si="7"/>
        <v>0.73170731707317072</v>
      </c>
      <c r="Q48" s="49">
        <f t="shared" si="8"/>
        <v>0.73170731707317072</v>
      </c>
      <c r="R48" s="49">
        <f t="shared" si="9"/>
        <v>0.73170731707317072</v>
      </c>
      <c r="S48" s="49">
        <f t="shared" si="10"/>
        <v>0.73170731707317072</v>
      </c>
      <c r="T48" s="49">
        <f t="shared" si="11"/>
        <v>0.75388048780487804</v>
      </c>
      <c r="U48" s="49">
        <f t="shared" si="12"/>
        <v>0.77605365853658537</v>
      </c>
      <c r="V48" s="49">
        <f t="shared" si="13"/>
        <v>0.77605365853658537</v>
      </c>
      <c r="W48" s="49">
        <f t="shared" si="14"/>
        <v>0.79822682926829269</v>
      </c>
      <c r="X48" s="49">
        <f t="shared" si="15"/>
        <v>0.79822682926829269</v>
      </c>
      <c r="Y48" s="49">
        <f t="shared" si="16"/>
        <v>0.82040000000000002</v>
      </c>
      <c r="Z48" s="49">
        <f t="shared" si="17"/>
        <v>0.86474634146341467</v>
      </c>
      <c r="AA48" s="50">
        <f t="shared" si="18"/>
        <v>0</v>
      </c>
      <c r="AB48" s="50">
        <f t="shared" si="19"/>
        <v>0</v>
      </c>
      <c r="AC48" s="50">
        <f t="shared" si="20"/>
        <v>0</v>
      </c>
      <c r="AD48" s="50">
        <f t="shared" si="21"/>
        <v>0</v>
      </c>
      <c r="AE48" s="50">
        <f t="shared" si="22"/>
        <v>0</v>
      </c>
      <c r="AF48" s="50">
        <f t="shared" si="23"/>
        <v>0.90910000000000002</v>
      </c>
      <c r="AG48" s="50">
        <f t="shared" si="24"/>
        <v>0.90910000000000002</v>
      </c>
      <c r="AH48" s="50">
        <f t="shared" si="25"/>
        <v>0</v>
      </c>
      <c r="AI48" s="50">
        <f t="shared" si="26"/>
        <v>0.90910000000000002</v>
      </c>
      <c r="AJ48" s="50">
        <f t="shared" si="27"/>
        <v>0</v>
      </c>
      <c r="AK48" s="50">
        <f t="shared" si="28"/>
        <v>0.90910000000000002</v>
      </c>
      <c r="AL48" s="50">
        <f t="shared" si="29"/>
        <v>1.8182</v>
      </c>
      <c r="AM48" s="50">
        <f t="shared" si="30"/>
        <v>5.4546000000000001</v>
      </c>
      <c r="AN48" s="48"/>
      <c r="AO48" s="48"/>
      <c r="AP48" s="48"/>
      <c r="AQ48" s="48"/>
      <c r="AR48" s="48"/>
      <c r="AS48" s="48">
        <v>1</v>
      </c>
      <c r="AT48" s="48">
        <v>1</v>
      </c>
      <c r="AU48" s="48"/>
      <c r="AV48" s="48">
        <v>1</v>
      </c>
      <c r="AW48" s="48"/>
      <c r="AX48" s="48">
        <v>1</v>
      </c>
      <c r="AY48" s="48">
        <v>2</v>
      </c>
      <c r="AZ48" s="48">
        <f t="shared" si="31"/>
        <v>6</v>
      </c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>
        <f t="shared" si="32"/>
        <v>0</v>
      </c>
    </row>
    <row r="49" spans="1:65" x14ac:dyDescent="0.25">
      <c r="A49" s="47" t="s">
        <v>725</v>
      </c>
      <c r="B49" s="47" t="s">
        <v>64</v>
      </c>
      <c r="C49" s="47" t="s">
        <v>146</v>
      </c>
      <c r="D49" s="47" t="s">
        <v>87</v>
      </c>
      <c r="E49" s="48">
        <v>7</v>
      </c>
      <c r="F49" s="47" t="s">
        <v>177</v>
      </c>
      <c r="G49" s="47" t="s">
        <v>178</v>
      </c>
      <c r="H49" s="48">
        <v>24</v>
      </c>
      <c r="I49" s="49">
        <f t="shared" si="3"/>
        <v>4.1666666666666664E-2</v>
      </c>
      <c r="J49" s="48">
        <v>18</v>
      </c>
      <c r="K49" s="48">
        <v>1.18</v>
      </c>
      <c r="L49" s="49">
        <v>0.78720000000000001</v>
      </c>
      <c r="M49" s="48">
        <f t="shared" si="4"/>
        <v>0</v>
      </c>
      <c r="N49" s="49">
        <f t="shared" si="5"/>
        <v>0.75</v>
      </c>
      <c r="O49" s="49">
        <f t="shared" si="6"/>
        <v>0.75</v>
      </c>
      <c r="P49" s="49">
        <f t="shared" si="7"/>
        <v>0.66666666666666663</v>
      </c>
      <c r="Q49" s="49">
        <f t="shared" si="8"/>
        <v>0.69946666666666657</v>
      </c>
      <c r="R49" s="49">
        <f t="shared" si="9"/>
        <v>0.69946666666666657</v>
      </c>
      <c r="S49" s="49">
        <f t="shared" si="10"/>
        <v>0.76506666666666667</v>
      </c>
      <c r="T49" s="49">
        <f t="shared" si="11"/>
        <v>0.76506666666666667</v>
      </c>
      <c r="U49" s="49">
        <f t="shared" si="12"/>
        <v>0.76506666666666667</v>
      </c>
      <c r="V49" s="49">
        <f t="shared" si="13"/>
        <v>0.76506666666666667</v>
      </c>
      <c r="W49" s="49">
        <f t="shared" si="14"/>
        <v>0.76506666666666667</v>
      </c>
      <c r="X49" s="49">
        <f t="shared" si="15"/>
        <v>0.83066666666666666</v>
      </c>
      <c r="Y49" s="49">
        <f t="shared" si="16"/>
        <v>0.8634666666666666</v>
      </c>
      <c r="Z49" s="49">
        <f t="shared" si="17"/>
        <v>0.89626666666666666</v>
      </c>
      <c r="AA49" s="50">
        <f t="shared" si="18"/>
        <v>0</v>
      </c>
      <c r="AB49" s="50">
        <f t="shared" si="19"/>
        <v>0</v>
      </c>
      <c r="AC49" s="50">
        <f t="shared" si="20"/>
        <v>0.78720000000000001</v>
      </c>
      <c r="AD49" s="50">
        <f t="shared" si="21"/>
        <v>0</v>
      </c>
      <c r="AE49" s="50">
        <f t="shared" si="22"/>
        <v>1.5744</v>
      </c>
      <c r="AF49" s="50">
        <f t="shared" si="23"/>
        <v>0</v>
      </c>
      <c r="AG49" s="50">
        <f t="shared" si="24"/>
        <v>0</v>
      </c>
      <c r="AH49" s="50">
        <f t="shared" si="25"/>
        <v>0</v>
      </c>
      <c r="AI49" s="50">
        <f t="shared" si="26"/>
        <v>0</v>
      </c>
      <c r="AJ49" s="50">
        <f t="shared" si="27"/>
        <v>1.5744</v>
      </c>
      <c r="AK49" s="50">
        <f t="shared" si="28"/>
        <v>0.78720000000000001</v>
      </c>
      <c r="AL49" s="50">
        <f t="shared" si="29"/>
        <v>0.78720000000000001</v>
      </c>
      <c r="AM49" s="50">
        <f t="shared" si="30"/>
        <v>5.5104000000000006</v>
      </c>
      <c r="AN49" s="48"/>
      <c r="AO49" s="48"/>
      <c r="AP49" s="48">
        <v>1</v>
      </c>
      <c r="AQ49" s="48"/>
      <c r="AR49" s="48">
        <v>2</v>
      </c>
      <c r="AS49" s="48"/>
      <c r="AT49" s="48"/>
      <c r="AU49" s="48"/>
      <c r="AV49" s="48"/>
      <c r="AW49" s="48">
        <v>2</v>
      </c>
      <c r="AX49" s="48">
        <v>1</v>
      </c>
      <c r="AY49" s="48">
        <v>1</v>
      </c>
      <c r="AZ49" s="48">
        <f t="shared" si="31"/>
        <v>7</v>
      </c>
      <c r="BA49" s="48"/>
      <c r="BB49" s="48">
        <v>2</v>
      </c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>
        <f t="shared" si="32"/>
        <v>2</v>
      </c>
    </row>
    <row r="50" spans="1:65" x14ac:dyDescent="0.25">
      <c r="A50" s="47" t="s">
        <v>725</v>
      </c>
      <c r="B50" s="47" t="s">
        <v>69</v>
      </c>
      <c r="C50" s="47" t="s">
        <v>92</v>
      </c>
      <c r="D50" s="47" t="s">
        <v>87</v>
      </c>
      <c r="E50" s="48">
        <v>8</v>
      </c>
      <c r="F50" s="47" t="s">
        <v>179</v>
      </c>
      <c r="G50" s="47" t="s">
        <v>180</v>
      </c>
      <c r="H50" s="48">
        <v>22</v>
      </c>
      <c r="I50" s="49">
        <f t="shared" si="3"/>
        <v>4.5454545454545456E-2</v>
      </c>
      <c r="J50" s="48">
        <v>22</v>
      </c>
      <c r="K50" s="48">
        <v>0.84</v>
      </c>
      <c r="L50" s="49">
        <v>0.9</v>
      </c>
      <c r="M50" s="48">
        <f t="shared" si="4"/>
        <v>5</v>
      </c>
      <c r="N50" s="49">
        <f t="shared" si="5"/>
        <v>1</v>
      </c>
      <c r="O50" s="49">
        <f t="shared" si="6"/>
        <v>1</v>
      </c>
      <c r="P50" s="49">
        <f t="shared" si="7"/>
        <v>1.0409090909090908</v>
      </c>
      <c r="Q50" s="49">
        <f t="shared" si="8"/>
        <v>1.0409090909090908</v>
      </c>
      <c r="R50" s="49">
        <f t="shared" si="9"/>
        <v>1.0409090909090908</v>
      </c>
      <c r="S50" s="49">
        <f t="shared" si="10"/>
        <v>1.0409090909090908</v>
      </c>
      <c r="T50" s="49">
        <f t="shared" si="11"/>
        <v>1.0409090909090908</v>
      </c>
      <c r="U50" s="49">
        <f t="shared" si="12"/>
        <v>1.0409090909090908</v>
      </c>
      <c r="V50" s="49">
        <f t="shared" si="13"/>
        <v>1.0409090909090908</v>
      </c>
      <c r="W50" s="49">
        <f t="shared" si="14"/>
        <v>1.0409090909090908</v>
      </c>
      <c r="X50" s="49">
        <f t="shared" si="15"/>
        <v>1.0409090909090908</v>
      </c>
      <c r="Y50" s="49">
        <f t="shared" si="16"/>
        <v>1.0409090909090908</v>
      </c>
      <c r="Z50" s="49">
        <f t="shared" si="17"/>
        <v>1.0409090909090908</v>
      </c>
      <c r="AA50" s="50">
        <f t="shared" si="18"/>
        <v>0</v>
      </c>
      <c r="AB50" s="50">
        <f t="shared" si="19"/>
        <v>0.9</v>
      </c>
      <c r="AC50" s="50">
        <f t="shared" si="20"/>
        <v>0</v>
      </c>
      <c r="AD50" s="50">
        <f t="shared" si="21"/>
        <v>0</v>
      </c>
      <c r="AE50" s="50">
        <f t="shared" si="22"/>
        <v>0</v>
      </c>
      <c r="AF50" s="50">
        <f t="shared" si="23"/>
        <v>0</v>
      </c>
      <c r="AG50" s="50">
        <f t="shared" si="24"/>
        <v>0</v>
      </c>
      <c r="AH50" s="50">
        <f t="shared" si="25"/>
        <v>0</v>
      </c>
      <c r="AI50" s="50">
        <f t="shared" si="26"/>
        <v>0</v>
      </c>
      <c r="AJ50" s="50">
        <f t="shared" si="27"/>
        <v>0</v>
      </c>
      <c r="AK50" s="50">
        <f t="shared" si="28"/>
        <v>0</v>
      </c>
      <c r="AL50" s="50">
        <f t="shared" si="29"/>
        <v>0</v>
      </c>
      <c r="AM50" s="50">
        <f t="shared" si="30"/>
        <v>0.9</v>
      </c>
      <c r="AN50" s="48"/>
      <c r="AO50" s="48">
        <v>1</v>
      </c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>
        <f t="shared" si="31"/>
        <v>1</v>
      </c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>
        <f t="shared" si="32"/>
        <v>0</v>
      </c>
    </row>
    <row r="51" spans="1:65" x14ac:dyDescent="0.25">
      <c r="A51" s="47" t="s">
        <v>725</v>
      </c>
      <c r="B51" s="47" t="s">
        <v>80</v>
      </c>
      <c r="C51" s="47" t="s">
        <v>123</v>
      </c>
      <c r="D51" s="47" t="s">
        <v>66</v>
      </c>
      <c r="E51" s="48">
        <v>12</v>
      </c>
      <c r="F51" s="47" t="s">
        <v>181</v>
      </c>
      <c r="G51" s="47" t="s">
        <v>182</v>
      </c>
      <c r="H51" s="48">
        <v>102</v>
      </c>
      <c r="I51" s="49">
        <f t="shared" si="3"/>
        <v>9.8039215686274508E-3</v>
      </c>
      <c r="J51" s="48">
        <v>75</v>
      </c>
      <c r="K51" s="48">
        <v>2.0499999999999998</v>
      </c>
      <c r="L51" s="49">
        <v>0.48409999999999997</v>
      </c>
      <c r="M51" s="48">
        <f t="shared" si="4"/>
        <v>0</v>
      </c>
      <c r="N51" s="49">
        <f t="shared" si="5"/>
        <v>0.73529411764705888</v>
      </c>
      <c r="O51" s="49">
        <f t="shared" si="6"/>
        <v>0.73529411764705888</v>
      </c>
      <c r="P51" s="49">
        <f t="shared" si="7"/>
        <v>0.74478627450980384</v>
      </c>
      <c r="Q51" s="49">
        <f t="shared" si="8"/>
        <v>0.74953235294117637</v>
      </c>
      <c r="R51" s="49">
        <f t="shared" si="9"/>
        <v>0.74953235294117637</v>
      </c>
      <c r="S51" s="49">
        <f t="shared" si="10"/>
        <v>0.74953235294117637</v>
      </c>
      <c r="T51" s="49">
        <f t="shared" si="11"/>
        <v>0.75902450980392155</v>
      </c>
      <c r="U51" s="49">
        <f t="shared" si="12"/>
        <v>0.76377058823529409</v>
      </c>
      <c r="V51" s="49">
        <f t="shared" si="13"/>
        <v>0.76377058823529409</v>
      </c>
      <c r="W51" s="49">
        <f t="shared" si="14"/>
        <v>0.76851666666666663</v>
      </c>
      <c r="X51" s="49">
        <f t="shared" si="15"/>
        <v>0.7780088235294117</v>
      </c>
      <c r="Y51" s="49">
        <f t="shared" si="16"/>
        <v>0.79699313725490195</v>
      </c>
      <c r="Z51" s="49">
        <f t="shared" si="17"/>
        <v>0.80648529411764702</v>
      </c>
      <c r="AA51" s="50">
        <f t="shared" si="18"/>
        <v>0</v>
      </c>
      <c r="AB51" s="50">
        <f t="shared" si="19"/>
        <v>0.96819999999999995</v>
      </c>
      <c r="AC51" s="50">
        <f t="shared" si="20"/>
        <v>0.48409999999999997</v>
      </c>
      <c r="AD51" s="50">
        <f t="shared" si="21"/>
        <v>0</v>
      </c>
      <c r="AE51" s="50">
        <f t="shared" si="22"/>
        <v>0</v>
      </c>
      <c r="AF51" s="50">
        <f t="shared" si="23"/>
        <v>0.96819999999999995</v>
      </c>
      <c r="AG51" s="50">
        <f t="shared" si="24"/>
        <v>0.48409999999999997</v>
      </c>
      <c r="AH51" s="50">
        <f t="shared" si="25"/>
        <v>0</v>
      </c>
      <c r="AI51" s="50">
        <f t="shared" si="26"/>
        <v>0.48409999999999997</v>
      </c>
      <c r="AJ51" s="50">
        <f t="shared" si="27"/>
        <v>0.96819999999999995</v>
      </c>
      <c r="AK51" s="50">
        <f t="shared" si="28"/>
        <v>1.9363999999999999</v>
      </c>
      <c r="AL51" s="50">
        <f t="shared" si="29"/>
        <v>0.96819999999999995</v>
      </c>
      <c r="AM51" s="50">
        <f t="shared" si="30"/>
        <v>7.2614999999999998</v>
      </c>
      <c r="AN51" s="48"/>
      <c r="AO51" s="48">
        <v>2</v>
      </c>
      <c r="AP51" s="48">
        <v>1</v>
      </c>
      <c r="AQ51" s="48"/>
      <c r="AR51" s="48"/>
      <c r="AS51" s="48">
        <v>2</v>
      </c>
      <c r="AT51" s="48">
        <v>1</v>
      </c>
      <c r="AU51" s="48"/>
      <c r="AV51" s="48">
        <v>1</v>
      </c>
      <c r="AW51" s="48">
        <v>2</v>
      </c>
      <c r="AX51" s="48">
        <v>4</v>
      </c>
      <c r="AY51" s="48">
        <v>2</v>
      </c>
      <c r="AZ51" s="48">
        <f t="shared" si="31"/>
        <v>15</v>
      </c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>
        <f t="shared" si="32"/>
        <v>0</v>
      </c>
    </row>
    <row r="52" spans="1:65" x14ac:dyDescent="0.25">
      <c r="A52" s="47" t="s">
        <v>725</v>
      </c>
      <c r="B52" s="47" t="s">
        <v>69</v>
      </c>
      <c r="C52" s="47" t="s">
        <v>183</v>
      </c>
      <c r="D52" s="47" t="s">
        <v>77</v>
      </c>
      <c r="E52" s="48">
        <v>6</v>
      </c>
      <c r="F52" s="47" t="s">
        <v>184</v>
      </c>
      <c r="G52" s="47" t="s">
        <v>185</v>
      </c>
      <c r="H52" s="48">
        <v>28</v>
      </c>
      <c r="I52" s="49">
        <f t="shared" si="3"/>
        <v>3.5714285714285712E-2</v>
      </c>
      <c r="J52" s="48">
        <v>16</v>
      </c>
      <c r="K52" s="48">
        <v>1.54</v>
      </c>
      <c r="L52" s="49">
        <v>0.871</v>
      </c>
      <c r="M52" s="48">
        <f t="shared" si="4"/>
        <v>0</v>
      </c>
      <c r="N52" s="49">
        <f t="shared" si="5"/>
        <v>0.5714285714285714</v>
      </c>
      <c r="O52" s="49">
        <f t="shared" si="6"/>
        <v>0.5714285714285714</v>
      </c>
      <c r="P52" s="49">
        <f t="shared" si="7"/>
        <v>0.60253571428571429</v>
      </c>
      <c r="Q52" s="49">
        <f t="shared" si="8"/>
        <v>0.63364285714285717</v>
      </c>
      <c r="R52" s="49">
        <f t="shared" si="9"/>
        <v>0.63364285714285717</v>
      </c>
      <c r="S52" s="49">
        <f t="shared" si="10"/>
        <v>0.63364285714285717</v>
      </c>
      <c r="T52" s="49">
        <f t="shared" si="11"/>
        <v>0.66474999999999995</v>
      </c>
      <c r="U52" s="49">
        <f t="shared" si="12"/>
        <v>0.72696428571428573</v>
      </c>
      <c r="V52" s="49">
        <f t="shared" si="13"/>
        <v>0.72696428571428573</v>
      </c>
      <c r="W52" s="49">
        <f t="shared" si="14"/>
        <v>0.72696428571428573</v>
      </c>
      <c r="X52" s="49">
        <f t="shared" si="15"/>
        <v>0.75807142857142851</v>
      </c>
      <c r="Y52" s="49">
        <f t="shared" si="16"/>
        <v>0.75807142857142851</v>
      </c>
      <c r="Z52" s="49">
        <f t="shared" si="17"/>
        <v>0.78917857142857151</v>
      </c>
      <c r="AA52" s="50">
        <f t="shared" si="18"/>
        <v>0</v>
      </c>
      <c r="AB52" s="50">
        <f t="shared" si="19"/>
        <v>0.871</v>
      </c>
      <c r="AC52" s="50">
        <f t="shared" si="20"/>
        <v>0.871</v>
      </c>
      <c r="AD52" s="50">
        <f t="shared" si="21"/>
        <v>0</v>
      </c>
      <c r="AE52" s="50">
        <f t="shared" si="22"/>
        <v>0</v>
      </c>
      <c r="AF52" s="50">
        <f t="shared" si="23"/>
        <v>0.871</v>
      </c>
      <c r="AG52" s="50">
        <f t="shared" si="24"/>
        <v>1.742</v>
      </c>
      <c r="AH52" s="50">
        <f t="shared" si="25"/>
        <v>0</v>
      </c>
      <c r="AI52" s="50">
        <f t="shared" si="26"/>
        <v>0</v>
      </c>
      <c r="AJ52" s="50">
        <f t="shared" si="27"/>
        <v>0.871</v>
      </c>
      <c r="AK52" s="50">
        <f t="shared" si="28"/>
        <v>0</v>
      </c>
      <c r="AL52" s="50">
        <f t="shared" si="29"/>
        <v>0.871</v>
      </c>
      <c r="AM52" s="50">
        <f t="shared" si="30"/>
        <v>6.0970000000000013</v>
      </c>
      <c r="AN52" s="48"/>
      <c r="AO52" s="48">
        <v>1</v>
      </c>
      <c r="AP52" s="48">
        <v>1</v>
      </c>
      <c r="AQ52" s="48"/>
      <c r="AR52" s="48"/>
      <c r="AS52" s="48">
        <v>1</v>
      </c>
      <c r="AT52" s="48">
        <v>2</v>
      </c>
      <c r="AU52" s="48"/>
      <c r="AV52" s="48"/>
      <c r="AW52" s="48">
        <v>1</v>
      </c>
      <c r="AX52" s="48"/>
      <c r="AY52" s="48">
        <v>1</v>
      </c>
      <c r="AZ52" s="48">
        <f t="shared" si="31"/>
        <v>7</v>
      </c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>
        <f t="shared" si="32"/>
        <v>0</v>
      </c>
    </row>
    <row r="53" spans="1:65" x14ac:dyDescent="0.25">
      <c r="A53" s="47" t="s">
        <v>725</v>
      </c>
      <c r="B53" s="47" t="s">
        <v>80</v>
      </c>
      <c r="C53" s="47" t="s">
        <v>101</v>
      </c>
      <c r="D53" s="47" t="s">
        <v>87</v>
      </c>
      <c r="E53" s="48">
        <v>4</v>
      </c>
      <c r="F53" s="47" t="s">
        <v>186</v>
      </c>
      <c r="G53" s="47" t="s">
        <v>187</v>
      </c>
      <c r="H53" s="48">
        <v>15</v>
      </c>
      <c r="I53" s="49">
        <f t="shared" si="3"/>
        <v>6.6666666666666666E-2</v>
      </c>
      <c r="J53" s="48">
        <v>18</v>
      </c>
      <c r="K53" s="48">
        <v>0.56999999999999995</v>
      </c>
      <c r="L53" s="49">
        <v>1</v>
      </c>
      <c r="M53" s="48">
        <f t="shared" si="4"/>
        <v>6</v>
      </c>
      <c r="N53" s="49">
        <f t="shared" si="5"/>
        <v>1.2</v>
      </c>
      <c r="O53" s="49">
        <f t="shared" si="6"/>
        <v>1.2</v>
      </c>
      <c r="P53" s="49">
        <f t="shared" si="7"/>
        <v>1.2</v>
      </c>
      <c r="Q53" s="49">
        <f t="shared" si="8"/>
        <v>1.2</v>
      </c>
      <c r="R53" s="49">
        <f t="shared" si="9"/>
        <v>1.2</v>
      </c>
      <c r="S53" s="49">
        <f t="shared" si="10"/>
        <v>1.2</v>
      </c>
      <c r="T53" s="49">
        <f t="shared" si="11"/>
        <v>1.2</v>
      </c>
      <c r="U53" s="49">
        <f t="shared" si="12"/>
        <v>1.2</v>
      </c>
      <c r="V53" s="49">
        <f t="shared" si="13"/>
        <v>1.2</v>
      </c>
      <c r="W53" s="49">
        <f t="shared" si="14"/>
        <v>1.2</v>
      </c>
      <c r="X53" s="49">
        <f t="shared" si="15"/>
        <v>1.2</v>
      </c>
      <c r="Y53" s="49">
        <f t="shared" si="16"/>
        <v>1.2</v>
      </c>
      <c r="Z53" s="49">
        <f t="shared" si="17"/>
        <v>1.2</v>
      </c>
      <c r="AA53" s="50">
        <f t="shared" si="18"/>
        <v>0</v>
      </c>
      <c r="AB53" s="50">
        <f t="shared" si="19"/>
        <v>0</v>
      </c>
      <c r="AC53" s="50">
        <f t="shared" si="20"/>
        <v>0</v>
      </c>
      <c r="AD53" s="50">
        <f t="shared" si="21"/>
        <v>0</v>
      </c>
      <c r="AE53" s="50">
        <f t="shared" si="22"/>
        <v>0</v>
      </c>
      <c r="AF53" s="50">
        <f t="shared" si="23"/>
        <v>0</v>
      </c>
      <c r="AG53" s="50">
        <f t="shared" si="24"/>
        <v>0</v>
      </c>
      <c r="AH53" s="50">
        <f t="shared" si="25"/>
        <v>0</v>
      </c>
      <c r="AI53" s="50">
        <f t="shared" si="26"/>
        <v>0</v>
      </c>
      <c r="AJ53" s="50">
        <f t="shared" si="27"/>
        <v>0</v>
      </c>
      <c r="AK53" s="50">
        <f t="shared" si="28"/>
        <v>0</v>
      </c>
      <c r="AL53" s="50">
        <f t="shared" si="29"/>
        <v>0</v>
      </c>
      <c r="AM53" s="50">
        <f t="shared" si="30"/>
        <v>0</v>
      </c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>
        <f t="shared" si="31"/>
        <v>0</v>
      </c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>
        <f t="shared" si="32"/>
        <v>0</v>
      </c>
    </row>
    <row r="54" spans="1:65" x14ac:dyDescent="0.25">
      <c r="A54" s="47" t="s">
        <v>725</v>
      </c>
      <c r="B54" s="47" t="s">
        <v>64</v>
      </c>
      <c r="C54" s="47" t="s">
        <v>118</v>
      </c>
      <c r="D54" s="47" t="s">
        <v>87</v>
      </c>
      <c r="E54" s="48">
        <v>5</v>
      </c>
      <c r="F54" s="47" t="s">
        <v>188</v>
      </c>
      <c r="G54" s="47" t="s">
        <v>189</v>
      </c>
      <c r="H54" s="48">
        <v>14</v>
      </c>
      <c r="I54" s="49">
        <f t="shared" si="3"/>
        <v>7.1428571428571425E-2</v>
      </c>
      <c r="J54" s="48">
        <v>8</v>
      </c>
      <c r="K54" s="48">
        <v>0.76</v>
      </c>
      <c r="L54" s="49">
        <v>0.91669999999999996</v>
      </c>
      <c r="M54" s="48">
        <f t="shared" si="4"/>
        <v>0</v>
      </c>
      <c r="N54" s="49">
        <f t="shared" si="5"/>
        <v>0.5714285714285714</v>
      </c>
      <c r="O54" s="49">
        <f t="shared" si="6"/>
        <v>0.5714285714285714</v>
      </c>
      <c r="P54" s="49">
        <f t="shared" si="7"/>
        <v>0.5714285714285714</v>
      </c>
      <c r="Q54" s="49">
        <f t="shared" si="8"/>
        <v>0.5714285714285714</v>
      </c>
      <c r="R54" s="49">
        <f t="shared" si="9"/>
        <v>0.63690714285714289</v>
      </c>
      <c r="S54" s="49">
        <f t="shared" si="10"/>
        <v>0.63690714285714289</v>
      </c>
      <c r="T54" s="49">
        <f t="shared" si="11"/>
        <v>0.63690714285714289</v>
      </c>
      <c r="U54" s="49">
        <f t="shared" si="12"/>
        <v>0.76786428571428567</v>
      </c>
      <c r="V54" s="49">
        <f t="shared" si="13"/>
        <v>0.76786428571428567</v>
      </c>
      <c r="W54" s="49">
        <f t="shared" si="14"/>
        <v>0.76786428571428567</v>
      </c>
      <c r="X54" s="49">
        <f t="shared" si="15"/>
        <v>0.76786428571428567</v>
      </c>
      <c r="Y54" s="49">
        <f t="shared" si="16"/>
        <v>0.76786428571428567</v>
      </c>
      <c r="Z54" s="49">
        <f t="shared" si="17"/>
        <v>0.76786428571428567</v>
      </c>
      <c r="AA54" s="50">
        <f t="shared" si="18"/>
        <v>0</v>
      </c>
      <c r="AB54" s="50">
        <f t="shared" si="19"/>
        <v>0</v>
      </c>
      <c r="AC54" s="50">
        <f t="shared" si="20"/>
        <v>0</v>
      </c>
      <c r="AD54" s="50">
        <f t="shared" si="21"/>
        <v>0.91669999999999996</v>
      </c>
      <c r="AE54" s="50">
        <f t="shared" si="22"/>
        <v>0</v>
      </c>
      <c r="AF54" s="50">
        <f t="shared" si="23"/>
        <v>0</v>
      </c>
      <c r="AG54" s="50">
        <f t="shared" si="24"/>
        <v>1.8333999999999999</v>
      </c>
      <c r="AH54" s="50">
        <f t="shared" si="25"/>
        <v>0</v>
      </c>
      <c r="AI54" s="50">
        <f t="shared" si="26"/>
        <v>0</v>
      </c>
      <c r="AJ54" s="50">
        <f t="shared" si="27"/>
        <v>0</v>
      </c>
      <c r="AK54" s="50">
        <f t="shared" si="28"/>
        <v>0</v>
      </c>
      <c r="AL54" s="50">
        <f t="shared" si="29"/>
        <v>0</v>
      </c>
      <c r="AM54" s="50">
        <f t="shared" si="30"/>
        <v>2.7500999999999998</v>
      </c>
      <c r="AN54" s="48"/>
      <c r="AO54" s="48"/>
      <c r="AP54" s="48"/>
      <c r="AQ54" s="48">
        <v>1</v>
      </c>
      <c r="AR54" s="48"/>
      <c r="AS54" s="48"/>
      <c r="AT54" s="48">
        <v>2</v>
      </c>
      <c r="AU54" s="48"/>
      <c r="AV54" s="48"/>
      <c r="AW54" s="48"/>
      <c r="AX54" s="48"/>
      <c r="AY54" s="48"/>
      <c r="AZ54" s="48">
        <f t="shared" si="31"/>
        <v>3</v>
      </c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>
        <f t="shared" si="32"/>
        <v>0</v>
      </c>
    </row>
    <row r="55" spans="1:65" x14ac:dyDescent="0.25">
      <c r="A55" s="47" t="s">
        <v>725</v>
      </c>
      <c r="B55" s="47" t="s">
        <v>69</v>
      </c>
      <c r="C55" s="47" t="s">
        <v>76</v>
      </c>
      <c r="D55" s="47" t="s">
        <v>87</v>
      </c>
      <c r="E55" s="48">
        <v>6</v>
      </c>
      <c r="F55" s="47" t="s">
        <v>190</v>
      </c>
      <c r="G55" s="47" t="s">
        <v>191</v>
      </c>
      <c r="H55" s="48">
        <v>12</v>
      </c>
      <c r="I55" s="49">
        <f t="shared" si="3"/>
        <v>8.3333333333333329E-2</v>
      </c>
      <c r="J55" s="48">
        <v>9</v>
      </c>
      <c r="K55" s="48">
        <v>0.84</v>
      </c>
      <c r="L55" s="49">
        <v>0.91669999999999996</v>
      </c>
      <c r="M55" s="48">
        <f t="shared" si="4"/>
        <v>0</v>
      </c>
      <c r="N55" s="49">
        <f t="shared" si="5"/>
        <v>0.75</v>
      </c>
      <c r="O55" s="49">
        <f t="shared" si="6"/>
        <v>0.90278333333333327</v>
      </c>
      <c r="P55" s="49">
        <f t="shared" si="7"/>
        <v>0.97917500000000002</v>
      </c>
      <c r="Q55" s="49">
        <f t="shared" si="8"/>
        <v>0.97917500000000002</v>
      </c>
      <c r="R55" s="49">
        <f t="shared" si="9"/>
        <v>0.97917500000000002</v>
      </c>
      <c r="S55" s="49">
        <f t="shared" si="10"/>
        <v>0.97917500000000002</v>
      </c>
      <c r="T55" s="49">
        <f t="shared" si="11"/>
        <v>0.97917500000000002</v>
      </c>
      <c r="U55" s="49">
        <f t="shared" si="12"/>
        <v>0.97917500000000002</v>
      </c>
      <c r="V55" s="49">
        <f t="shared" si="13"/>
        <v>0.97917500000000002</v>
      </c>
      <c r="W55" s="49">
        <f t="shared" si="14"/>
        <v>0.97917500000000002</v>
      </c>
      <c r="X55" s="49">
        <f t="shared" si="15"/>
        <v>0.97917500000000002</v>
      </c>
      <c r="Y55" s="49">
        <f t="shared" si="16"/>
        <v>0.97917500000000002</v>
      </c>
      <c r="Z55" s="49">
        <f t="shared" si="17"/>
        <v>1.0555666666666668</v>
      </c>
      <c r="AA55" s="50">
        <f t="shared" si="18"/>
        <v>1.8333999999999999</v>
      </c>
      <c r="AB55" s="50">
        <f t="shared" si="19"/>
        <v>0.91669999999999996</v>
      </c>
      <c r="AC55" s="50">
        <f t="shared" si="20"/>
        <v>0</v>
      </c>
      <c r="AD55" s="50">
        <f t="shared" si="21"/>
        <v>0</v>
      </c>
      <c r="AE55" s="50">
        <f t="shared" si="22"/>
        <v>0</v>
      </c>
      <c r="AF55" s="50">
        <f t="shared" si="23"/>
        <v>0</v>
      </c>
      <c r="AG55" s="50">
        <f t="shared" si="24"/>
        <v>0</v>
      </c>
      <c r="AH55" s="50">
        <f t="shared" si="25"/>
        <v>0</v>
      </c>
      <c r="AI55" s="50">
        <f t="shared" si="26"/>
        <v>0</v>
      </c>
      <c r="AJ55" s="50">
        <f t="shared" si="27"/>
        <v>0</v>
      </c>
      <c r="AK55" s="50">
        <f t="shared" si="28"/>
        <v>0</v>
      </c>
      <c r="AL55" s="50">
        <f t="shared" si="29"/>
        <v>0.91669999999999996</v>
      </c>
      <c r="AM55" s="50">
        <f t="shared" si="30"/>
        <v>3.6667999999999998</v>
      </c>
      <c r="AN55" s="48">
        <v>2</v>
      </c>
      <c r="AO55" s="48">
        <v>1</v>
      </c>
      <c r="AP55" s="48"/>
      <c r="AQ55" s="48"/>
      <c r="AR55" s="48"/>
      <c r="AS55" s="48"/>
      <c r="AT55" s="48"/>
      <c r="AU55" s="48"/>
      <c r="AV55" s="48"/>
      <c r="AW55" s="48"/>
      <c r="AX55" s="48"/>
      <c r="AY55" s="48">
        <v>1</v>
      </c>
      <c r="AZ55" s="48">
        <f t="shared" si="31"/>
        <v>4</v>
      </c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>
        <f t="shared" si="32"/>
        <v>0</v>
      </c>
    </row>
    <row r="56" spans="1:65" x14ac:dyDescent="0.25">
      <c r="A56" s="47" t="s">
        <v>725</v>
      </c>
      <c r="B56" s="47" t="s">
        <v>69</v>
      </c>
      <c r="C56" s="47" t="s">
        <v>70</v>
      </c>
      <c r="D56" s="47" t="s">
        <v>77</v>
      </c>
      <c r="E56" s="48">
        <v>7</v>
      </c>
      <c r="F56" s="47" t="s">
        <v>192</v>
      </c>
      <c r="G56" s="47" t="s">
        <v>193</v>
      </c>
      <c r="H56" s="48">
        <v>24</v>
      </c>
      <c r="I56" s="49">
        <f t="shared" si="3"/>
        <v>4.1666666666666664E-2</v>
      </c>
      <c r="J56" s="48">
        <v>19</v>
      </c>
      <c r="K56" s="48">
        <v>1.61</v>
      </c>
      <c r="L56" s="49">
        <v>0.96879999999999999</v>
      </c>
      <c r="M56" s="48">
        <f t="shared" si="4"/>
        <v>0</v>
      </c>
      <c r="N56" s="49">
        <f t="shared" si="5"/>
        <v>0.79166666666666663</v>
      </c>
      <c r="O56" s="49">
        <f t="shared" si="6"/>
        <v>0.79166666666666663</v>
      </c>
      <c r="P56" s="49">
        <f t="shared" si="7"/>
        <v>0.79166666666666663</v>
      </c>
      <c r="Q56" s="49">
        <f t="shared" si="8"/>
        <v>0.79166666666666663</v>
      </c>
      <c r="R56" s="49">
        <f t="shared" si="9"/>
        <v>0.79166666666666663</v>
      </c>
      <c r="S56" s="49">
        <f t="shared" si="10"/>
        <v>0.79036666666666677</v>
      </c>
      <c r="T56" s="49">
        <f t="shared" si="11"/>
        <v>0.79036666666666677</v>
      </c>
      <c r="U56" s="49">
        <f t="shared" si="12"/>
        <v>0.79036666666666677</v>
      </c>
      <c r="V56" s="49">
        <f t="shared" si="13"/>
        <v>0.79036666666666677</v>
      </c>
      <c r="W56" s="49">
        <f t="shared" si="14"/>
        <v>0.79036666666666677</v>
      </c>
      <c r="X56" s="49">
        <f t="shared" si="15"/>
        <v>0.79036666666666677</v>
      </c>
      <c r="Y56" s="49">
        <f t="shared" si="16"/>
        <v>0.79036666666666677</v>
      </c>
      <c r="Z56" s="49">
        <f t="shared" si="17"/>
        <v>0.79036666666666677</v>
      </c>
      <c r="AA56" s="50">
        <f t="shared" si="18"/>
        <v>0</v>
      </c>
      <c r="AB56" s="50">
        <f t="shared" si="19"/>
        <v>0</v>
      </c>
      <c r="AC56" s="50">
        <f t="shared" si="20"/>
        <v>0</v>
      </c>
      <c r="AD56" s="50">
        <f t="shared" si="21"/>
        <v>0</v>
      </c>
      <c r="AE56" s="50">
        <f t="shared" si="22"/>
        <v>0.96879999999999999</v>
      </c>
      <c r="AF56" s="50">
        <f t="shared" si="23"/>
        <v>0</v>
      </c>
      <c r="AG56" s="50">
        <f t="shared" si="24"/>
        <v>0</v>
      </c>
      <c r="AH56" s="50">
        <f t="shared" si="25"/>
        <v>0</v>
      </c>
      <c r="AI56" s="50">
        <f t="shared" si="26"/>
        <v>0</v>
      </c>
      <c r="AJ56" s="50">
        <f t="shared" si="27"/>
        <v>0</v>
      </c>
      <c r="AK56" s="50">
        <f t="shared" si="28"/>
        <v>0</v>
      </c>
      <c r="AL56" s="50">
        <f t="shared" si="29"/>
        <v>0</v>
      </c>
      <c r="AM56" s="50">
        <f t="shared" si="30"/>
        <v>0.96879999999999999</v>
      </c>
      <c r="AN56" s="48"/>
      <c r="AO56" s="48"/>
      <c r="AP56" s="48"/>
      <c r="AQ56" s="48"/>
      <c r="AR56" s="48">
        <v>1</v>
      </c>
      <c r="AS56" s="48"/>
      <c r="AT56" s="48"/>
      <c r="AU56" s="48"/>
      <c r="AV56" s="48"/>
      <c r="AW56" s="48"/>
      <c r="AX56" s="48"/>
      <c r="AY56" s="48"/>
      <c r="AZ56" s="48">
        <f t="shared" si="31"/>
        <v>1</v>
      </c>
      <c r="BA56" s="48"/>
      <c r="BB56" s="48"/>
      <c r="BC56" s="48"/>
      <c r="BD56" s="48"/>
      <c r="BE56" s="48">
        <v>1</v>
      </c>
      <c r="BF56" s="48"/>
      <c r="BG56" s="48"/>
      <c r="BH56" s="48"/>
      <c r="BI56" s="48"/>
      <c r="BJ56" s="48"/>
      <c r="BK56" s="48"/>
      <c r="BL56" s="48"/>
      <c r="BM56" s="48">
        <f t="shared" si="32"/>
        <v>1</v>
      </c>
    </row>
    <row r="57" spans="1:65" x14ac:dyDescent="0.25">
      <c r="A57" s="47" t="s">
        <v>725</v>
      </c>
      <c r="B57" s="47" t="s">
        <v>69</v>
      </c>
      <c r="C57" s="47" t="s">
        <v>183</v>
      </c>
      <c r="D57" s="47" t="s">
        <v>77</v>
      </c>
      <c r="E57" s="48">
        <v>8</v>
      </c>
      <c r="F57" s="47" t="s">
        <v>194</v>
      </c>
      <c r="G57" s="47" t="s">
        <v>195</v>
      </c>
      <c r="H57" s="48">
        <v>29</v>
      </c>
      <c r="I57" s="49">
        <f t="shared" si="3"/>
        <v>3.4482758620689655E-2</v>
      </c>
      <c r="J57" s="48">
        <v>17</v>
      </c>
      <c r="K57" s="48">
        <v>1.82</v>
      </c>
      <c r="L57" s="49">
        <v>0.78790000000000004</v>
      </c>
      <c r="M57" s="48">
        <f t="shared" si="4"/>
        <v>0</v>
      </c>
      <c r="N57" s="49">
        <f t="shared" si="5"/>
        <v>0.58620689655172409</v>
      </c>
      <c r="O57" s="49">
        <f t="shared" si="6"/>
        <v>0.55172413793103448</v>
      </c>
      <c r="P57" s="49">
        <f t="shared" si="7"/>
        <v>0.57889310344827583</v>
      </c>
      <c r="Q57" s="49">
        <f t="shared" si="8"/>
        <v>0.57889310344827583</v>
      </c>
      <c r="R57" s="49">
        <f t="shared" si="9"/>
        <v>0.57889310344827583</v>
      </c>
      <c r="S57" s="49">
        <f t="shared" si="10"/>
        <v>0.57889310344827583</v>
      </c>
      <c r="T57" s="49">
        <f t="shared" si="11"/>
        <v>0.57889310344827583</v>
      </c>
      <c r="U57" s="49">
        <f t="shared" si="12"/>
        <v>0.57889310344827583</v>
      </c>
      <c r="V57" s="49">
        <f t="shared" si="13"/>
        <v>0.57889310344827583</v>
      </c>
      <c r="W57" s="49">
        <f t="shared" si="14"/>
        <v>0.60606206896551729</v>
      </c>
      <c r="X57" s="49">
        <f t="shared" si="15"/>
        <v>0.60606206896551729</v>
      </c>
      <c r="Y57" s="49">
        <f t="shared" si="16"/>
        <v>0.63323103448275864</v>
      </c>
      <c r="Z57" s="49">
        <f t="shared" si="17"/>
        <v>0.6604000000000001</v>
      </c>
      <c r="AA57" s="50">
        <f t="shared" si="18"/>
        <v>0</v>
      </c>
      <c r="AB57" s="50">
        <f t="shared" si="19"/>
        <v>0.78790000000000004</v>
      </c>
      <c r="AC57" s="50">
        <f t="shared" si="20"/>
        <v>0</v>
      </c>
      <c r="AD57" s="50">
        <f t="shared" si="21"/>
        <v>0</v>
      </c>
      <c r="AE57" s="50">
        <f t="shared" si="22"/>
        <v>0</v>
      </c>
      <c r="AF57" s="50">
        <f t="shared" si="23"/>
        <v>0</v>
      </c>
      <c r="AG57" s="50">
        <f t="shared" si="24"/>
        <v>0</v>
      </c>
      <c r="AH57" s="50">
        <f t="shared" si="25"/>
        <v>0</v>
      </c>
      <c r="AI57" s="50">
        <f t="shared" si="26"/>
        <v>0.78790000000000004</v>
      </c>
      <c r="AJ57" s="50">
        <f t="shared" si="27"/>
        <v>0</v>
      </c>
      <c r="AK57" s="50">
        <f t="shared" si="28"/>
        <v>0.78790000000000004</v>
      </c>
      <c r="AL57" s="50">
        <f t="shared" si="29"/>
        <v>0.78790000000000004</v>
      </c>
      <c r="AM57" s="50">
        <f t="shared" si="30"/>
        <v>3.1516000000000002</v>
      </c>
      <c r="AN57" s="48"/>
      <c r="AO57" s="48">
        <v>1</v>
      </c>
      <c r="AP57" s="48"/>
      <c r="AQ57" s="48"/>
      <c r="AR57" s="48"/>
      <c r="AS57" s="48"/>
      <c r="AT57" s="48"/>
      <c r="AU57" s="48"/>
      <c r="AV57" s="48">
        <v>1</v>
      </c>
      <c r="AW57" s="48"/>
      <c r="AX57" s="48">
        <v>1</v>
      </c>
      <c r="AY57" s="48">
        <v>1</v>
      </c>
      <c r="AZ57" s="48">
        <f t="shared" si="31"/>
        <v>4</v>
      </c>
      <c r="BA57" s="48">
        <v>1</v>
      </c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>
        <f t="shared" si="32"/>
        <v>1</v>
      </c>
    </row>
    <row r="58" spans="1:65" x14ac:dyDescent="0.25">
      <c r="A58" s="47" t="s">
        <v>725</v>
      </c>
      <c r="B58" s="47" t="s">
        <v>80</v>
      </c>
      <c r="C58" s="47" t="s">
        <v>123</v>
      </c>
      <c r="D58" s="47" t="s">
        <v>77</v>
      </c>
      <c r="E58" s="48">
        <v>5</v>
      </c>
      <c r="F58" s="47" t="s">
        <v>196</v>
      </c>
      <c r="G58" s="47" t="s">
        <v>197</v>
      </c>
      <c r="H58" s="48">
        <v>23</v>
      </c>
      <c r="I58" s="49">
        <f t="shared" si="3"/>
        <v>4.3478260869565216E-2</v>
      </c>
      <c r="J58" s="48">
        <v>14</v>
      </c>
      <c r="K58" s="48">
        <v>1.05</v>
      </c>
      <c r="L58" s="49">
        <v>0.92500000000000004</v>
      </c>
      <c r="M58" s="48">
        <f t="shared" si="4"/>
        <v>0</v>
      </c>
      <c r="N58" s="49">
        <f t="shared" si="5"/>
        <v>0.60869565217391308</v>
      </c>
      <c r="O58" s="49">
        <f t="shared" si="6"/>
        <v>0.60869565217391308</v>
      </c>
      <c r="P58" s="49">
        <f t="shared" si="7"/>
        <v>0.68913043478260871</v>
      </c>
      <c r="Q58" s="49">
        <f t="shared" si="8"/>
        <v>0.68913043478260871</v>
      </c>
      <c r="R58" s="49">
        <f t="shared" si="9"/>
        <v>0.68913043478260871</v>
      </c>
      <c r="S58" s="49">
        <f t="shared" si="10"/>
        <v>0.68913043478260871</v>
      </c>
      <c r="T58" s="49">
        <f t="shared" si="11"/>
        <v>0.68913043478260871</v>
      </c>
      <c r="U58" s="49">
        <f t="shared" si="12"/>
        <v>0.68913043478260871</v>
      </c>
      <c r="V58" s="49">
        <f t="shared" si="13"/>
        <v>0.68913043478260871</v>
      </c>
      <c r="W58" s="49">
        <f t="shared" si="14"/>
        <v>0.68913043478260871</v>
      </c>
      <c r="X58" s="49">
        <f t="shared" si="15"/>
        <v>0.72934782608695647</v>
      </c>
      <c r="Y58" s="49">
        <f t="shared" si="16"/>
        <v>0.76956521739130435</v>
      </c>
      <c r="Z58" s="49">
        <f t="shared" si="17"/>
        <v>0.80978260869565222</v>
      </c>
      <c r="AA58" s="50">
        <f t="shared" si="18"/>
        <v>0</v>
      </c>
      <c r="AB58" s="50">
        <f t="shared" si="19"/>
        <v>1.85</v>
      </c>
      <c r="AC58" s="50">
        <f t="shared" si="20"/>
        <v>0</v>
      </c>
      <c r="AD58" s="50">
        <f t="shared" si="21"/>
        <v>0</v>
      </c>
      <c r="AE58" s="50">
        <f t="shared" si="22"/>
        <v>0</v>
      </c>
      <c r="AF58" s="50">
        <f t="shared" si="23"/>
        <v>0</v>
      </c>
      <c r="AG58" s="50">
        <f t="shared" si="24"/>
        <v>0</v>
      </c>
      <c r="AH58" s="50">
        <f t="shared" si="25"/>
        <v>0</v>
      </c>
      <c r="AI58" s="50">
        <f t="shared" si="26"/>
        <v>0</v>
      </c>
      <c r="AJ58" s="50">
        <f t="shared" si="27"/>
        <v>0.92500000000000004</v>
      </c>
      <c r="AK58" s="50">
        <f t="shared" si="28"/>
        <v>0.92500000000000004</v>
      </c>
      <c r="AL58" s="50">
        <f t="shared" si="29"/>
        <v>0.92500000000000004</v>
      </c>
      <c r="AM58" s="50">
        <f t="shared" si="30"/>
        <v>4.625</v>
      </c>
      <c r="AN58" s="48"/>
      <c r="AO58" s="48">
        <v>2</v>
      </c>
      <c r="AP58" s="48"/>
      <c r="AQ58" s="48"/>
      <c r="AR58" s="48"/>
      <c r="AS58" s="48"/>
      <c r="AT58" s="48"/>
      <c r="AU58" s="48"/>
      <c r="AV58" s="48"/>
      <c r="AW58" s="48">
        <v>1</v>
      </c>
      <c r="AX58" s="48">
        <v>1</v>
      </c>
      <c r="AY58" s="48">
        <v>1</v>
      </c>
      <c r="AZ58" s="48">
        <f t="shared" si="31"/>
        <v>5</v>
      </c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>
        <f t="shared" si="32"/>
        <v>0</v>
      </c>
    </row>
    <row r="59" spans="1:65" x14ac:dyDescent="0.25">
      <c r="A59" s="47" t="s">
        <v>725</v>
      </c>
      <c r="B59" s="47" t="s">
        <v>80</v>
      </c>
      <c r="C59" s="47" t="s">
        <v>101</v>
      </c>
      <c r="D59" s="47" t="s">
        <v>77</v>
      </c>
      <c r="E59" s="48">
        <v>5</v>
      </c>
      <c r="F59" s="47" t="s">
        <v>198</v>
      </c>
      <c r="G59" s="47" t="s">
        <v>199</v>
      </c>
      <c r="H59" s="48">
        <v>24</v>
      </c>
      <c r="I59" s="49">
        <f t="shared" si="3"/>
        <v>4.1666666666666664E-2</v>
      </c>
      <c r="J59" s="48">
        <v>14</v>
      </c>
      <c r="K59" s="48">
        <v>1.44</v>
      </c>
      <c r="L59" s="49">
        <v>0.9</v>
      </c>
      <c r="M59" s="48">
        <f t="shared" si="4"/>
        <v>0</v>
      </c>
      <c r="N59" s="49">
        <f t="shared" si="5"/>
        <v>0.58333333333333337</v>
      </c>
      <c r="O59" s="49">
        <f t="shared" si="6"/>
        <v>0.58333333333333337</v>
      </c>
      <c r="P59" s="49">
        <f t="shared" si="7"/>
        <v>0.58333333333333337</v>
      </c>
      <c r="Q59" s="49">
        <f t="shared" si="8"/>
        <v>0.62083333333333335</v>
      </c>
      <c r="R59" s="49">
        <f t="shared" si="9"/>
        <v>0.62083333333333335</v>
      </c>
      <c r="S59" s="49">
        <f t="shared" si="10"/>
        <v>0.57916666666666672</v>
      </c>
      <c r="T59" s="49">
        <f t="shared" si="11"/>
        <v>0.57916666666666672</v>
      </c>
      <c r="U59" s="49">
        <f t="shared" si="12"/>
        <v>0.57916666666666672</v>
      </c>
      <c r="V59" s="49">
        <f t="shared" si="13"/>
        <v>0.6166666666666667</v>
      </c>
      <c r="W59" s="49">
        <f t="shared" si="14"/>
        <v>0.6166666666666667</v>
      </c>
      <c r="X59" s="49">
        <f t="shared" si="15"/>
        <v>0.6166666666666667</v>
      </c>
      <c r="Y59" s="49">
        <f t="shared" si="16"/>
        <v>0.6166666666666667</v>
      </c>
      <c r="Z59" s="49">
        <f t="shared" si="17"/>
        <v>0.6166666666666667</v>
      </c>
      <c r="AA59" s="50">
        <f t="shared" si="18"/>
        <v>0</v>
      </c>
      <c r="AB59" s="50">
        <f t="shared" si="19"/>
        <v>0</v>
      </c>
      <c r="AC59" s="50">
        <f t="shared" si="20"/>
        <v>0.9</v>
      </c>
      <c r="AD59" s="50">
        <f t="shared" si="21"/>
        <v>0</v>
      </c>
      <c r="AE59" s="50">
        <f t="shared" si="22"/>
        <v>0</v>
      </c>
      <c r="AF59" s="50">
        <f t="shared" si="23"/>
        <v>0</v>
      </c>
      <c r="AG59" s="50">
        <f t="shared" si="24"/>
        <v>0</v>
      </c>
      <c r="AH59" s="50">
        <f t="shared" si="25"/>
        <v>0.9</v>
      </c>
      <c r="AI59" s="50">
        <f t="shared" si="26"/>
        <v>0</v>
      </c>
      <c r="AJ59" s="50">
        <f t="shared" si="27"/>
        <v>0</v>
      </c>
      <c r="AK59" s="50">
        <f t="shared" si="28"/>
        <v>0</v>
      </c>
      <c r="AL59" s="50">
        <f t="shared" si="29"/>
        <v>0</v>
      </c>
      <c r="AM59" s="50">
        <f t="shared" si="30"/>
        <v>1.8</v>
      </c>
      <c r="AN59" s="48"/>
      <c r="AO59" s="48"/>
      <c r="AP59" s="48">
        <v>1</v>
      </c>
      <c r="AQ59" s="48"/>
      <c r="AR59" s="48"/>
      <c r="AS59" s="48"/>
      <c r="AT59" s="48"/>
      <c r="AU59" s="48">
        <v>1</v>
      </c>
      <c r="AV59" s="48"/>
      <c r="AW59" s="48"/>
      <c r="AX59" s="48"/>
      <c r="AY59" s="48"/>
      <c r="AZ59" s="48">
        <f t="shared" si="31"/>
        <v>2</v>
      </c>
      <c r="BA59" s="48"/>
      <c r="BB59" s="48"/>
      <c r="BC59" s="48"/>
      <c r="BD59" s="48"/>
      <c r="BE59" s="48">
        <v>1</v>
      </c>
      <c r="BF59" s="48"/>
      <c r="BG59" s="48"/>
      <c r="BH59" s="48"/>
      <c r="BI59" s="48"/>
      <c r="BJ59" s="48"/>
      <c r="BK59" s="48"/>
      <c r="BL59" s="48"/>
      <c r="BM59" s="48">
        <f t="shared" si="32"/>
        <v>1</v>
      </c>
    </row>
    <row r="60" spans="1:65" x14ac:dyDescent="0.25">
      <c r="A60" s="47" t="s">
        <v>725</v>
      </c>
      <c r="B60" s="47" t="s">
        <v>80</v>
      </c>
      <c r="C60" s="47" t="s">
        <v>101</v>
      </c>
      <c r="D60" s="47" t="s">
        <v>77</v>
      </c>
      <c r="E60" s="48">
        <v>8</v>
      </c>
      <c r="F60" s="47" t="s">
        <v>200</v>
      </c>
      <c r="G60" s="47" t="s">
        <v>201</v>
      </c>
      <c r="H60" s="48">
        <v>53</v>
      </c>
      <c r="I60" s="49">
        <f t="shared" si="3"/>
        <v>1.8867924528301886E-2</v>
      </c>
      <c r="J60" s="48">
        <v>45</v>
      </c>
      <c r="K60" s="48">
        <v>2.0299999999999998</v>
      </c>
      <c r="L60" s="49">
        <v>0.86360000000000003</v>
      </c>
      <c r="M60" s="48">
        <f t="shared" si="4"/>
        <v>3</v>
      </c>
      <c r="N60" s="49">
        <f t="shared" si="5"/>
        <v>0.84905660377358494</v>
      </c>
      <c r="O60" s="49">
        <f t="shared" si="6"/>
        <v>0.86535094339622642</v>
      </c>
      <c r="P60" s="49">
        <f t="shared" si="7"/>
        <v>0.88164528301886802</v>
      </c>
      <c r="Q60" s="49">
        <f t="shared" si="8"/>
        <v>0.88164528301886802</v>
      </c>
      <c r="R60" s="49">
        <f t="shared" si="9"/>
        <v>0.88164528301886802</v>
      </c>
      <c r="S60" s="49">
        <f t="shared" si="10"/>
        <v>0.88164528301886802</v>
      </c>
      <c r="T60" s="49">
        <f t="shared" si="11"/>
        <v>0.88164528301886802</v>
      </c>
      <c r="U60" s="49">
        <f t="shared" si="12"/>
        <v>0.88164528301886802</v>
      </c>
      <c r="V60" s="49">
        <f t="shared" si="13"/>
        <v>0.91423396226415099</v>
      </c>
      <c r="W60" s="49">
        <f t="shared" si="14"/>
        <v>0.87649811320754711</v>
      </c>
      <c r="X60" s="49">
        <f t="shared" si="15"/>
        <v>0.87649811320754711</v>
      </c>
      <c r="Y60" s="49">
        <f t="shared" si="16"/>
        <v>0.8927924528301886</v>
      </c>
      <c r="Z60" s="49">
        <f t="shared" si="17"/>
        <v>0.8927924528301886</v>
      </c>
      <c r="AA60" s="50">
        <f t="shared" si="18"/>
        <v>0.86360000000000003</v>
      </c>
      <c r="AB60" s="50">
        <f t="shared" si="19"/>
        <v>0.86360000000000003</v>
      </c>
      <c r="AC60" s="50">
        <f t="shared" si="20"/>
        <v>0</v>
      </c>
      <c r="AD60" s="50">
        <f t="shared" si="21"/>
        <v>0</v>
      </c>
      <c r="AE60" s="50">
        <f t="shared" si="22"/>
        <v>0</v>
      </c>
      <c r="AF60" s="50">
        <f t="shared" si="23"/>
        <v>0</v>
      </c>
      <c r="AG60" s="50">
        <f t="shared" si="24"/>
        <v>0</v>
      </c>
      <c r="AH60" s="50">
        <f t="shared" si="25"/>
        <v>1.7272000000000001</v>
      </c>
      <c r="AI60" s="50">
        <f t="shared" si="26"/>
        <v>0</v>
      </c>
      <c r="AJ60" s="50">
        <f t="shared" si="27"/>
        <v>0</v>
      </c>
      <c r="AK60" s="50">
        <f t="shared" si="28"/>
        <v>0.86360000000000003</v>
      </c>
      <c r="AL60" s="50">
        <f t="shared" si="29"/>
        <v>0</v>
      </c>
      <c r="AM60" s="50">
        <f t="shared" si="30"/>
        <v>4.3180000000000005</v>
      </c>
      <c r="AN60" s="48">
        <v>1</v>
      </c>
      <c r="AO60" s="48">
        <v>1</v>
      </c>
      <c r="AP60" s="48"/>
      <c r="AQ60" s="48"/>
      <c r="AR60" s="48"/>
      <c r="AS60" s="48"/>
      <c r="AT60" s="48"/>
      <c r="AU60" s="48">
        <v>2</v>
      </c>
      <c r="AV60" s="48"/>
      <c r="AW60" s="48"/>
      <c r="AX60" s="48">
        <v>1</v>
      </c>
      <c r="AY60" s="48"/>
      <c r="AZ60" s="48">
        <f t="shared" si="31"/>
        <v>5</v>
      </c>
      <c r="BA60" s="48"/>
      <c r="BB60" s="48"/>
      <c r="BC60" s="48"/>
      <c r="BD60" s="48"/>
      <c r="BE60" s="48"/>
      <c r="BF60" s="48"/>
      <c r="BG60" s="48"/>
      <c r="BH60" s="48"/>
      <c r="BI60" s="48">
        <v>2</v>
      </c>
      <c r="BJ60" s="48"/>
      <c r="BK60" s="48"/>
      <c r="BL60" s="48"/>
      <c r="BM60" s="48">
        <f t="shared" si="32"/>
        <v>2</v>
      </c>
    </row>
    <row r="61" spans="1:65" x14ac:dyDescent="0.25">
      <c r="A61" s="47" t="s">
        <v>725</v>
      </c>
      <c r="B61" s="47" t="s">
        <v>69</v>
      </c>
      <c r="C61" s="47" t="s">
        <v>70</v>
      </c>
      <c r="D61" s="47" t="s">
        <v>77</v>
      </c>
      <c r="E61" s="48">
        <v>12</v>
      </c>
      <c r="F61" s="47" t="s">
        <v>202</v>
      </c>
      <c r="G61" s="47" t="s">
        <v>203</v>
      </c>
      <c r="H61" s="48">
        <v>90</v>
      </c>
      <c r="I61" s="49">
        <f t="shared" si="3"/>
        <v>1.1111111111111112E-2</v>
      </c>
      <c r="J61" s="48">
        <v>79</v>
      </c>
      <c r="K61" s="48">
        <v>1.64</v>
      </c>
      <c r="L61" s="49">
        <v>0.87909999999999999</v>
      </c>
      <c r="M61" s="48">
        <f t="shared" si="4"/>
        <v>7</v>
      </c>
      <c r="N61" s="49">
        <f t="shared" si="5"/>
        <v>0.87777777777777777</v>
      </c>
      <c r="O61" s="49">
        <f t="shared" si="6"/>
        <v>0.87777777777777777</v>
      </c>
      <c r="P61" s="49">
        <f t="shared" si="7"/>
        <v>0.87777777777777777</v>
      </c>
      <c r="Q61" s="49">
        <f t="shared" si="8"/>
        <v>0.87777777777777777</v>
      </c>
      <c r="R61" s="49">
        <f t="shared" si="9"/>
        <v>0.87777777777777777</v>
      </c>
      <c r="S61" s="49">
        <f t="shared" si="10"/>
        <v>0.87777777777777777</v>
      </c>
      <c r="T61" s="49">
        <f t="shared" si="11"/>
        <v>0.87777777777777777</v>
      </c>
      <c r="U61" s="49">
        <f t="shared" si="12"/>
        <v>0.88754555555555548</v>
      </c>
      <c r="V61" s="49">
        <f t="shared" si="13"/>
        <v>0.89731333333333341</v>
      </c>
      <c r="W61" s="49">
        <f t="shared" si="14"/>
        <v>0.90708111111111112</v>
      </c>
      <c r="X61" s="49">
        <f t="shared" si="15"/>
        <v>0.92661666666666664</v>
      </c>
      <c r="Y61" s="49">
        <f t="shared" si="16"/>
        <v>0.92661666666666664</v>
      </c>
      <c r="Z61" s="49">
        <f t="shared" si="17"/>
        <v>0.92661666666666664</v>
      </c>
      <c r="AA61" s="50">
        <f t="shared" si="18"/>
        <v>0</v>
      </c>
      <c r="AB61" s="50">
        <f t="shared" si="19"/>
        <v>0</v>
      </c>
      <c r="AC61" s="50">
        <f t="shared" si="20"/>
        <v>0</v>
      </c>
      <c r="AD61" s="50">
        <f t="shared" si="21"/>
        <v>0</v>
      </c>
      <c r="AE61" s="50">
        <f t="shared" si="22"/>
        <v>0</v>
      </c>
      <c r="AF61" s="50">
        <f t="shared" si="23"/>
        <v>0</v>
      </c>
      <c r="AG61" s="50">
        <f t="shared" si="24"/>
        <v>0.87909999999999999</v>
      </c>
      <c r="AH61" s="50">
        <f t="shared" si="25"/>
        <v>0.87909999999999999</v>
      </c>
      <c r="AI61" s="50">
        <f t="shared" si="26"/>
        <v>0.87909999999999999</v>
      </c>
      <c r="AJ61" s="50">
        <f t="shared" si="27"/>
        <v>1.7582</v>
      </c>
      <c r="AK61" s="50">
        <f t="shared" si="28"/>
        <v>0</v>
      </c>
      <c r="AL61" s="50">
        <f t="shared" si="29"/>
        <v>0</v>
      </c>
      <c r="AM61" s="50">
        <f t="shared" si="30"/>
        <v>4.3955000000000002</v>
      </c>
      <c r="AN61" s="48"/>
      <c r="AO61" s="48"/>
      <c r="AP61" s="48"/>
      <c r="AQ61" s="48"/>
      <c r="AR61" s="48"/>
      <c r="AS61" s="48"/>
      <c r="AT61" s="48">
        <v>1</v>
      </c>
      <c r="AU61" s="48">
        <v>1</v>
      </c>
      <c r="AV61" s="48">
        <v>1</v>
      </c>
      <c r="AW61" s="48">
        <v>2</v>
      </c>
      <c r="AX61" s="48"/>
      <c r="AY61" s="48"/>
      <c r="AZ61" s="48">
        <f t="shared" si="31"/>
        <v>5</v>
      </c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>
        <f t="shared" si="32"/>
        <v>0</v>
      </c>
    </row>
    <row r="62" spans="1:65" x14ac:dyDescent="0.25">
      <c r="A62" s="47" t="s">
        <v>725</v>
      </c>
      <c r="B62" s="47" t="s">
        <v>64</v>
      </c>
      <c r="C62" s="47" t="s">
        <v>146</v>
      </c>
      <c r="D62" s="47" t="s">
        <v>87</v>
      </c>
      <c r="E62" s="48">
        <v>7</v>
      </c>
      <c r="F62" s="47" t="s">
        <v>204</v>
      </c>
      <c r="G62" s="47" t="s">
        <v>205</v>
      </c>
      <c r="H62" s="48">
        <v>14</v>
      </c>
      <c r="I62" s="49">
        <f t="shared" si="3"/>
        <v>7.1428571428571425E-2</v>
      </c>
      <c r="J62" s="48">
        <v>8</v>
      </c>
      <c r="K62" s="48">
        <v>0.67</v>
      </c>
      <c r="L62" s="49">
        <v>0.94740000000000002</v>
      </c>
      <c r="M62" s="48">
        <f t="shared" si="4"/>
        <v>0</v>
      </c>
      <c r="N62" s="49">
        <f t="shared" si="5"/>
        <v>0.5714285714285714</v>
      </c>
      <c r="O62" s="49">
        <f t="shared" si="6"/>
        <v>0.6391</v>
      </c>
      <c r="P62" s="49">
        <f t="shared" si="7"/>
        <v>0.6391</v>
      </c>
      <c r="Q62" s="49">
        <f t="shared" si="8"/>
        <v>0.7744428571428571</v>
      </c>
      <c r="R62" s="49">
        <f t="shared" si="9"/>
        <v>0.7744428571428571</v>
      </c>
      <c r="S62" s="49">
        <f t="shared" si="10"/>
        <v>0.7744428571428571</v>
      </c>
      <c r="T62" s="49">
        <f t="shared" si="11"/>
        <v>0.7744428571428571</v>
      </c>
      <c r="U62" s="49">
        <f t="shared" si="12"/>
        <v>0.7744428571428571</v>
      </c>
      <c r="V62" s="49">
        <f t="shared" si="13"/>
        <v>0.8421142857142857</v>
      </c>
      <c r="W62" s="49">
        <f t="shared" si="14"/>
        <v>0.8421142857142857</v>
      </c>
      <c r="X62" s="49">
        <f t="shared" si="15"/>
        <v>0.8421142857142857</v>
      </c>
      <c r="Y62" s="49">
        <f t="shared" si="16"/>
        <v>0.8421142857142857</v>
      </c>
      <c r="Z62" s="49">
        <f t="shared" si="17"/>
        <v>0.8421142857142857</v>
      </c>
      <c r="AA62" s="50">
        <f t="shared" si="18"/>
        <v>0.94740000000000002</v>
      </c>
      <c r="AB62" s="50">
        <f t="shared" si="19"/>
        <v>0</v>
      </c>
      <c r="AC62" s="50">
        <f t="shared" si="20"/>
        <v>1.8948</v>
      </c>
      <c r="AD62" s="50">
        <f t="shared" si="21"/>
        <v>0</v>
      </c>
      <c r="AE62" s="50">
        <f t="shared" si="22"/>
        <v>0</v>
      </c>
      <c r="AF62" s="50">
        <f t="shared" si="23"/>
        <v>0</v>
      </c>
      <c r="AG62" s="50">
        <f t="shared" si="24"/>
        <v>0</v>
      </c>
      <c r="AH62" s="50">
        <f t="shared" si="25"/>
        <v>0.94740000000000002</v>
      </c>
      <c r="AI62" s="50">
        <f t="shared" si="26"/>
        <v>0</v>
      </c>
      <c r="AJ62" s="50">
        <f t="shared" si="27"/>
        <v>0</v>
      </c>
      <c r="AK62" s="50">
        <f t="shared" si="28"/>
        <v>0</v>
      </c>
      <c r="AL62" s="50">
        <f t="shared" si="29"/>
        <v>0</v>
      </c>
      <c r="AM62" s="50">
        <f t="shared" si="30"/>
        <v>3.7896000000000001</v>
      </c>
      <c r="AN62" s="48">
        <v>1</v>
      </c>
      <c r="AO62" s="48"/>
      <c r="AP62" s="48">
        <v>2</v>
      </c>
      <c r="AQ62" s="48"/>
      <c r="AR62" s="48"/>
      <c r="AS62" s="48"/>
      <c r="AT62" s="48"/>
      <c r="AU62" s="48">
        <v>1</v>
      </c>
      <c r="AV62" s="48"/>
      <c r="AW62" s="48"/>
      <c r="AX62" s="48"/>
      <c r="AY62" s="48"/>
      <c r="AZ62" s="48">
        <f t="shared" si="31"/>
        <v>4</v>
      </c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>
        <f t="shared" si="32"/>
        <v>0</v>
      </c>
    </row>
    <row r="63" spans="1:65" x14ac:dyDescent="0.25">
      <c r="A63" s="47" t="s">
        <v>725</v>
      </c>
      <c r="B63" s="47" t="s">
        <v>80</v>
      </c>
      <c r="C63" s="47" t="s">
        <v>206</v>
      </c>
      <c r="D63" s="47" t="s">
        <v>77</v>
      </c>
      <c r="E63" s="48">
        <v>8</v>
      </c>
      <c r="F63" s="47" t="s">
        <v>207</v>
      </c>
      <c r="G63" s="47" t="s">
        <v>208</v>
      </c>
      <c r="H63" s="48">
        <v>55</v>
      </c>
      <c r="I63" s="49">
        <f t="shared" si="3"/>
        <v>1.8181818181818181E-2</v>
      </c>
      <c r="J63" s="48">
        <v>37</v>
      </c>
      <c r="K63" s="48">
        <v>1.57</v>
      </c>
      <c r="L63" s="49">
        <v>0.81399999999999995</v>
      </c>
      <c r="M63" s="48">
        <f t="shared" si="4"/>
        <v>0</v>
      </c>
      <c r="N63" s="49">
        <f t="shared" si="5"/>
        <v>0.67272727272727273</v>
      </c>
      <c r="O63" s="49">
        <f t="shared" si="6"/>
        <v>0.67272727272727273</v>
      </c>
      <c r="P63" s="49">
        <f t="shared" si="7"/>
        <v>0.6329818181818182</v>
      </c>
      <c r="Q63" s="49">
        <f t="shared" si="8"/>
        <v>0.6329818181818182</v>
      </c>
      <c r="R63" s="49">
        <f t="shared" si="9"/>
        <v>0.6329818181818182</v>
      </c>
      <c r="S63" s="49">
        <f t="shared" si="10"/>
        <v>0.6329818181818182</v>
      </c>
      <c r="T63" s="49">
        <f t="shared" si="11"/>
        <v>0.64778181818181824</v>
      </c>
      <c r="U63" s="49">
        <f t="shared" si="12"/>
        <v>0.62960000000000005</v>
      </c>
      <c r="V63" s="49">
        <f t="shared" si="13"/>
        <v>0.64439999999999997</v>
      </c>
      <c r="W63" s="49">
        <f t="shared" si="14"/>
        <v>0.65920000000000001</v>
      </c>
      <c r="X63" s="49">
        <f t="shared" si="15"/>
        <v>0.68879999999999997</v>
      </c>
      <c r="Y63" s="49">
        <f t="shared" si="16"/>
        <v>0.7036</v>
      </c>
      <c r="Z63" s="49">
        <f t="shared" si="17"/>
        <v>0.7036</v>
      </c>
      <c r="AA63" s="50">
        <f t="shared" si="18"/>
        <v>0</v>
      </c>
      <c r="AB63" s="50">
        <f t="shared" si="19"/>
        <v>0.81399999999999995</v>
      </c>
      <c r="AC63" s="50">
        <f t="shared" si="20"/>
        <v>0</v>
      </c>
      <c r="AD63" s="50">
        <f t="shared" si="21"/>
        <v>0</v>
      </c>
      <c r="AE63" s="50">
        <f t="shared" si="22"/>
        <v>0</v>
      </c>
      <c r="AF63" s="50">
        <f t="shared" si="23"/>
        <v>0.81399999999999995</v>
      </c>
      <c r="AG63" s="50">
        <f t="shared" si="24"/>
        <v>0</v>
      </c>
      <c r="AH63" s="50">
        <f t="shared" si="25"/>
        <v>0.81399999999999995</v>
      </c>
      <c r="AI63" s="50">
        <f t="shared" si="26"/>
        <v>0.81399999999999995</v>
      </c>
      <c r="AJ63" s="50">
        <f t="shared" si="27"/>
        <v>1.6279999999999999</v>
      </c>
      <c r="AK63" s="50">
        <f t="shared" si="28"/>
        <v>0.81399999999999995</v>
      </c>
      <c r="AL63" s="50">
        <f t="shared" si="29"/>
        <v>0</v>
      </c>
      <c r="AM63" s="50">
        <f t="shared" si="30"/>
        <v>5.6979999999999995</v>
      </c>
      <c r="AN63" s="48"/>
      <c r="AO63" s="48">
        <v>1</v>
      </c>
      <c r="AP63" s="48"/>
      <c r="AQ63" s="48"/>
      <c r="AR63" s="48"/>
      <c r="AS63" s="48">
        <v>1</v>
      </c>
      <c r="AT63" s="48"/>
      <c r="AU63" s="48">
        <v>1</v>
      </c>
      <c r="AV63" s="48">
        <v>1</v>
      </c>
      <c r="AW63" s="48">
        <v>2</v>
      </c>
      <c r="AX63" s="48">
        <v>1</v>
      </c>
      <c r="AY63" s="48"/>
      <c r="AZ63" s="48">
        <f t="shared" si="31"/>
        <v>7</v>
      </c>
      <c r="BA63" s="48"/>
      <c r="BB63" s="48">
        <v>3</v>
      </c>
      <c r="BC63" s="48"/>
      <c r="BD63" s="48"/>
      <c r="BE63" s="48"/>
      <c r="BF63" s="48"/>
      <c r="BG63" s="48">
        <v>1</v>
      </c>
      <c r="BH63" s="48"/>
      <c r="BI63" s="48"/>
      <c r="BJ63" s="48"/>
      <c r="BK63" s="48"/>
      <c r="BL63" s="48"/>
      <c r="BM63" s="48">
        <f t="shared" si="32"/>
        <v>4</v>
      </c>
    </row>
    <row r="64" spans="1:65" x14ac:dyDescent="0.25">
      <c r="A64" s="47" t="s">
        <v>725</v>
      </c>
      <c r="B64" s="47" t="s">
        <v>80</v>
      </c>
      <c r="C64" s="47" t="s">
        <v>123</v>
      </c>
      <c r="D64" s="47" t="s">
        <v>77</v>
      </c>
      <c r="E64" s="48">
        <v>6</v>
      </c>
      <c r="F64" s="47" t="s">
        <v>209</v>
      </c>
      <c r="G64" s="47" t="s">
        <v>210</v>
      </c>
      <c r="H64" s="48">
        <v>21</v>
      </c>
      <c r="I64" s="49">
        <f t="shared" si="3"/>
        <v>4.7619047619047616E-2</v>
      </c>
      <c r="J64" s="48">
        <v>15</v>
      </c>
      <c r="K64" s="48">
        <v>1.5</v>
      </c>
      <c r="L64" s="49">
        <v>0.7742</v>
      </c>
      <c r="M64" s="48">
        <f t="shared" si="4"/>
        <v>0</v>
      </c>
      <c r="N64" s="49">
        <f t="shared" si="5"/>
        <v>0.7142857142857143</v>
      </c>
      <c r="O64" s="49">
        <f t="shared" si="6"/>
        <v>0.7142857142857143</v>
      </c>
      <c r="P64" s="49">
        <f t="shared" si="7"/>
        <v>0.75115238095238102</v>
      </c>
      <c r="Q64" s="49">
        <f t="shared" si="8"/>
        <v>0.82488571428571433</v>
      </c>
      <c r="R64" s="49">
        <f t="shared" si="9"/>
        <v>0.82488571428571433</v>
      </c>
      <c r="S64" s="49">
        <f t="shared" si="10"/>
        <v>0.82488571428571433</v>
      </c>
      <c r="T64" s="49">
        <f t="shared" si="11"/>
        <v>0.82488571428571433</v>
      </c>
      <c r="U64" s="49">
        <f t="shared" si="12"/>
        <v>0.82488571428571433</v>
      </c>
      <c r="V64" s="49">
        <f t="shared" si="13"/>
        <v>0.82488571428571433</v>
      </c>
      <c r="W64" s="49">
        <f t="shared" si="14"/>
        <v>0.82488571428571433</v>
      </c>
      <c r="X64" s="49">
        <f t="shared" si="15"/>
        <v>0.82488571428571433</v>
      </c>
      <c r="Y64" s="49">
        <f t="shared" si="16"/>
        <v>0.82488571428571433</v>
      </c>
      <c r="Z64" s="49">
        <f t="shared" si="17"/>
        <v>0.82488571428571433</v>
      </c>
      <c r="AA64" s="50">
        <f t="shared" si="18"/>
        <v>0</v>
      </c>
      <c r="AB64" s="50">
        <f t="shared" si="19"/>
        <v>0.7742</v>
      </c>
      <c r="AC64" s="50">
        <f t="shared" si="20"/>
        <v>1.5484</v>
      </c>
      <c r="AD64" s="50">
        <f t="shared" si="21"/>
        <v>0</v>
      </c>
      <c r="AE64" s="50">
        <f t="shared" si="22"/>
        <v>0</v>
      </c>
      <c r="AF64" s="50">
        <f t="shared" si="23"/>
        <v>0</v>
      </c>
      <c r="AG64" s="50">
        <f t="shared" si="24"/>
        <v>0</v>
      </c>
      <c r="AH64" s="50">
        <f t="shared" si="25"/>
        <v>0</v>
      </c>
      <c r="AI64" s="50">
        <f t="shared" si="26"/>
        <v>0</v>
      </c>
      <c r="AJ64" s="50">
        <f t="shared" si="27"/>
        <v>0</v>
      </c>
      <c r="AK64" s="50">
        <f t="shared" si="28"/>
        <v>0</v>
      </c>
      <c r="AL64" s="50">
        <f t="shared" si="29"/>
        <v>0</v>
      </c>
      <c r="AM64" s="50">
        <f t="shared" si="30"/>
        <v>2.3226</v>
      </c>
      <c r="AN64" s="48"/>
      <c r="AO64" s="48">
        <v>1</v>
      </c>
      <c r="AP64" s="48">
        <v>2</v>
      </c>
      <c r="AQ64" s="48"/>
      <c r="AR64" s="48"/>
      <c r="AS64" s="48"/>
      <c r="AT64" s="48"/>
      <c r="AU64" s="48"/>
      <c r="AV64" s="48"/>
      <c r="AW64" s="48"/>
      <c r="AX64" s="48"/>
      <c r="AY64" s="48"/>
      <c r="AZ64" s="48">
        <f t="shared" si="31"/>
        <v>3</v>
      </c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>
        <f t="shared" si="32"/>
        <v>0</v>
      </c>
    </row>
    <row r="65" spans="1:65" x14ac:dyDescent="0.25">
      <c r="A65" s="47" t="s">
        <v>725</v>
      </c>
      <c r="B65" s="47" t="s">
        <v>64</v>
      </c>
      <c r="C65" s="47" t="s">
        <v>146</v>
      </c>
      <c r="D65" s="47" t="s">
        <v>87</v>
      </c>
      <c r="E65" s="48">
        <v>8</v>
      </c>
      <c r="F65" s="47" t="s">
        <v>211</v>
      </c>
      <c r="G65" s="47" t="s">
        <v>212</v>
      </c>
      <c r="H65" s="48">
        <v>15</v>
      </c>
      <c r="I65" s="49">
        <f t="shared" si="3"/>
        <v>6.6666666666666666E-2</v>
      </c>
      <c r="J65" s="48">
        <v>8</v>
      </c>
      <c r="K65" s="48">
        <v>1.53</v>
      </c>
      <c r="L65" s="49">
        <v>0.80769999999999997</v>
      </c>
      <c r="M65" s="48">
        <f t="shared" si="4"/>
        <v>0</v>
      </c>
      <c r="N65" s="49">
        <f t="shared" si="5"/>
        <v>0.53333333333333333</v>
      </c>
      <c r="O65" s="49">
        <f t="shared" si="6"/>
        <v>0.53333333333333333</v>
      </c>
      <c r="P65" s="49">
        <f t="shared" si="7"/>
        <v>0.53333333333333333</v>
      </c>
      <c r="Q65" s="49">
        <f t="shared" si="8"/>
        <v>0.53333333333333333</v>
      </c>
      <c r="R65" s="49">
        <f t="shared" si="9"/>
        <v>0.53333333333333333</v>
      </c>
      <c r="S65" s="49">
        <f t="shared" si="10"/>
        <v>0.58718000000000004</v>
      </c>
      <c r="T65" s="49">
        <f t="shared" si="11"/>
        <v>0.58718000000000004</v>
      </c>
      <c r="U65" s="49">
        <f t="shared" si="12"/>
        <v>0.64102666666666663</v>
      </c>
      <c r="V65" s="49">
        <f t="shared" si="13"/>
        <v>0.64102666666666663</v>
      </c>
      <c r="W65" s="49">
        <f t="shared" si="14"/>
        <v>0.64102666666666663</v>
      </c>
      <c r="X65" s="49">
        <f t="shared" si="15"/>
        <v>0.64102666666666663</v>
      </c>
      <c r="Y65" s="49">
        <f t="shared" si="16"/>
        <v>0.69487333333333334</v>
      </c>
      <c r="Z65" s="49">
        <f t="shared" si="17"/>
        <v>0.69487333333333334</v>
      </c>
      <c r="AA65" s="50">
        <f t="shared" si="18"/>
        <v>0</v>
      </c>
      <c r="AB65" s="50">
        <f t="shared" si="19"/>
        <v>0</v>
      </c>
      <c r="AC65" s="50">
        <f t="shared" si="20"/>
        <v>0</v>
      </c>
      <c r="AD65" s="50">
        <f t="shared" si="21"/>
        <v>0</v>
      </c>
      <c r="AE65" s="50">
        <f t="shared" si="22"/>
        <v>0.80769999999999997</v>
      </c>
      <c r="AF65" s="50">
        <f t="shared" si="23"/>
        <v>0</v>
      </c>
      <c r="AG65" s="50">
        <f t="shared" si="24"/>
        <v>0.80769999999999997</v>
      </c>
      <c r="AH65" s="50">
        <f t="shared" si="25"/>
        <v>0</v>
      </c>
      <c r="AI65" s="50">
        <f t="shared" si="26"/>
        <v>0</v>
      </c>
      <c r="AJ65" s="50">
        <f t="shared" si="27"/>
        <v>0</v>
      </c>
      <c r="AK65" s="50">
        <f t="shared" si="28"/>
        <v>0.80769999999999997</v>
      </c>
      <c r="AL65" s="50">
        <f t="shared" si="29"/>
        <v>0</v>
      </c>
      <c r="AM65" s="50">
        <f t="shared" si="30"/>
        <v>2.4230999999999998</v>
      </c>
      <c r="AN65" s="48"/>
      <c r="AO65" s="48"/>
      <c r="AP65" s="48"/>
      <c r="AQ65" s="48"/>
      <c r="AR65" s="48">
        <v>1</v>
      </c>
      <c r="AS65" s="48"/>
      <c r="AT65" s="48">
        <v>1</v>
      </c>
      <c r="AU65" s="48"/>
      <c r="AV65" s="48"/>
      <c r="AW65" s="48"/>
      <c r="AX65" s="48">
        <v>1</v>
      </c>
      <c r="AY65" s="48"/>
      <c r="AZ65" s="48">
        <f t="shared" si="31"/>
        <v>3</v>
      </c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>
        <f t="shared" si="32"/>
        <v>0</v>
      </c>
    </row>
    <row r="66" spans="1:65" x14ac:dyDescent="0.25">
      <c r="A66" s="47" t="s">
        <v>725</v>
      </c>
      <c r="B66" s="47" t="s">
        <v>64</v>
      </c>
      <c r="C66" s="47" t="s">
        <v>115</v>
      </c>
      <c r="D66" s="47" t="s">
        <v>77</v>
      </c>
      <c r="E66" s="48">
        <v>8</v>
      </c>
      <c r="F66" s="47" t="s">
        <v>213</v>
      </c>
      <c r="G66" s="47" t="s">
        <v>214</v>
      </c>
      <c r="H66" s="48">
        <v>27</v>
      </c>
      <c r="I66" s="49">
        <f t="shared" si="3"/>
        <v>3.7037037037037035E-2</v>
      </c>
      <c r="J66" s="48">
        <v>18</v>
      </c>
      <c r="K66" s="48">
        <v>1.6</v>
      </c>
      <c r="L66" s="49">
        <v>0.75</v>
      </c>
      <c r="M66" s="48">
        <f t="shared" si="4"/>
        <v>0</v>
      </c>
      <c r="N66" s="49">
        <f t="shared" si="5"/>
        <v>0.66666666666666663</v>
      </c>
      <c r="O66" s="49">
        <f t="shared" si="6"/>
        <v>0.66666666666666663</v>
      </c>
      <c r="P66" s="49">
        <f t="shared" si="7"/>
        <v>0.66666666666666663</v>
      </c>
      <c r="Q66" s="49">
        <f t="shared" si="8"/>
        <v>0.66666666666666663</v>
      </c>
      <c r="R66" s="49">
        <f t="shared" si="9"/>
        <v>0.66666666666666663</v>
      </c>
      <c r="S66" s="49">
        <f t="shared" si="10"/>
        <v>0.66666666666666663</v>
      </c>
      <c r="T66" s="49">
        <f t="shared" si="11"/>
        <v>0.66666666666666663</v>
      </c>
      <c r="U66" s="49">
        <f t="shared" si="12"/>
        <v>0.69444444444444442</v>
      </c>
      <c r="V66" s="49">
        <f t="shared" si="13"/>
        <v>0.69444444444444442</v>
      </c>
      <c r="W66" s="49">
        <f t="shared" si="14"/>
        <v>0.69444444444444442</v>
      </c>
      <c r="X66" s="49">
        <f t="shared" si="15"/>
        <v>0.69444444444444442</v>
      </c>
      <c r="Y66" s="49">
        <f t="shared" si="16"/>
        <v>0.72222222222222221</v>
      </c>
      <c r="Z66" s="49">
        <f t="shared" si="17"/>
        <v>0.72222222222222221</v>
      </c>
      <c r="AA66" s="50">
        <f t="shared" si="18"/>
        <v>0</v>
      </c>
      <c r="AB66" s="50">
        <f t="shared" si="19"/>
        <v>0</v>
      </c>
      <c r="AC66" s="50">
        <f t="shared" si="20"/>
        <v>0</v>
      </c>
      <c r="AD66" s="50">
        <f t="shared" si="21"/>
        <v>0</v>
      </c>
      <c r="AE66" s="50">
        <f t="shared" si="22"/>
        <v>0</v>
      </c>
      <c r="AF66" s="50">
        <f t="shared" si="23"/>
        <v>0</v>
      </c>
      <c r="AG66" s="50">
        <f t="shared" si="24"/>
        <v>0.75</v>
      </c>
      <c r="AH66" s="50">
        <f t="shared" si="25"/>
        <v>0</v>
      </c>
      <c r="AI66" s="50">
        <f t="shared" si="26"/>
        <v>0</v>
      </c>
      <c r="AJ66" s="50">
        <f t="shared" si="27"/>
        <v>0</v>
      </c>
      <c r="AK66" s="50">
        <f t="shared" si="28"/>
        <v>0.75</v>
      </c>
      <c r="AL66" s="50">
        <f t="shared" si="29"/>
        <v>0</v>
      </c>
      <c r="AM66" s="50">
        <f t="shared" si="30"/>
        <v>1.5</v>
      </c>
      <c r="AN66" s="48"/>
      <c r="AO66" s="48"/>
      <c r="AP66" s="48"/>
      <c r="AQ66" s="48"/>
      <c r="AR66" s="48"/>
      <c r="AS66" s="48"/>
      <c r="AT66" s="48">
        <v>1</v>
      </c>
      <c r="AU66" s="48"/>
      <c r="AV66" s="48"/>
      <c r="AW66" s="48"/>
      <c r="AX66" s="48">
        <v>1</v>
      </c>
      <c r="AY66" s="48"/>
      <c r="AZ66" s="48">
        <f t="shared" si="31"/>
        <v>2</v>
      </c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>
        <f t="shared" si="32"/>
        <v>0</v>
      </c>
    </row>
    <row r="67" spans="1:65" x14ac:dyDescent="0.25">
      <c r="A67" s="47" t="s">
        <v>725</v>
      </c>
      <c r="B67" s="47" t="s">
        <v>64</v>
      </c>
      <c r="C67" s="47" t="s">
        <v>115</v>
      </c>
      <c r="D67" s="47" t="s">
        <v>77</v>
      </c>
      <c r="E67" s="48">
        <v>5</v>
      </c>
      <c r="F67" s="47" t="s">
        <v>215</v>
      </c>
      <c r="G67" s="47" t="s">
        <v>216</v>
      </c>
      <c r="H67" s="48">
        <v>18</v>
      </c>
      <c r="I67" s="49">
        <f t="shared" si="3"/>
        <v>5.5555555555555552E-2</v>
      </c>
      <c r="J67" s="48">
        <v>8</v>
      </c>
      <c r="K67" s="48">
        <v>1.43</v>
      </c>
      <c r="L67" s="49">
        <v>0.9143</v>
      </c>
      <c r="M67" s="48">
        <f t="shared" si="4"/>
        <v>0</v>
      </c>
      <c r="N67" s="49">
        <f t="shared" si="5"/>
        <v>0.44444444444444442</v>
      </c>
      <c r="O67" s="49">
        <f t="shared" si="6"/>
        <v>0.44444444444444442</v>
      </c>
      <c r="P67" s="49">
        <f t="shared" si="7"/>
        <v>0.44444444444444442</v>
      </c>
      <c r="Q67" s="49">
        <f t="shared" si="8"/>
        <v>0.44444444444444442</v>
      </c>
      <c r="R67" s="49">
        <f t="shared" si="9"/>
        <v>0.44444444444444442</v>
      </c>
      <c r="S67" s="49">
        <f t="shared" si="10"/>
        <v>0.49523888888888895</v>
      </c>
      <c r="T67" s="49">
        <f t="shared" si="11"/>
        <v>0.49523888888888895</v>
      </c>
      <c r="U67" s="49">
        <f t="shared" si="12"/>
        <v>0.49523888888888895</v>
      </c>
      <c r="V67" s="49">
        <f t="shared" si="13"/>
        <v>0.49523888888888895</v>
      </c>
      <c r="W67" s="49">
        <f t="shared" si="14"/>
        <v>0.54603333333333337</v>
      </c>
      <c r="X67" s="49">
        <f t="shared" si="15"/>
        <v>0.54603333333333337</v>
      </c>
      <c r="Y67" s="49">
        <f t="shared" si="16"/>
        <v>0.54603333333333337</v>
      </c>
      <c r="Z67" s="49">
        <f t="shared" si="17"/>
        <v>0.54603333333333337</v>
      </c>
      <c r="AA67" s="50">
        <f t="shared" si="18"/>
        <v>0</v>
      </c>
      <c r="AB67" s="50">
        <f t="shared" si="19"/>
        <v>0</v>
      </c>
      <c r="AC67" s="50">
        <f t="shared" si="20"/>
        <v>0</v>
      </c>
      <c r="AD67" s="50">
        <f t="shared" si="21"/>
        <v>0</v>
      </c>
      <c r="AE67" s="50">
        <f t="shared" si="22"/>
        <v>0.9143</v>
      </c>
      <c r="AF67" s="50">
        <f t="shared" si="23"/>
        <v>0</v>
      </c>
      <c r="AG67" s="50">
        <f t="shared" si="24"/>
        <v>0</v>
      </c>
      <c r="AH67" s="50">
        <f t="shared" si="25"/>
        <v>0</v>
      </c>
      <c r="AI67" s="50">
        <f t="shared" si="26"/>
        <v>0.9143</v>
      </c>
      <c r="AJ67" s="50">
        <f t="shared" si="27"/>
        <v>0</v>
      </c>
      <c r="AK67" s="50">
        <f t="shared" si="28"/>
        <v>0</v>
      </c>
      <c r="AL67" s="50">
        <f t="shared" si="29"/>
        <v>0</v>
      </c>
      <c r="AM67" s="50">
        <f t="shared" si="30"/>
        <v>1.8286</v>
      </c>
      <c r="AN67" s="48"/>
      <c r="AO67" s="48"/>
      <c r="AP67" s="48"/>
      <c r="AQ67" s="48"/>
      <c r="AR67" s="48">
        <v>1</v>
      </c>
      <c r="AS67" s="48"/>
      <c r="AT67" s="48"/>
      <c r="AU67" s="48"/>
      <c r="AV67" s="48">
        <v>1</v>
      </c>
      <c r="AW67" s="48"/>
      <c r="AX67" s="48"/>
      <c r="AY67" s="48"/>
      <c r="AZ67" s="48">
        <f t="shared" si="31"/>
        <v>2</v>
      </c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>
        <f t="shared" si="32"/>
        <v>0</v>
      </c>
    </row>
    <row r="68" spans="1:65" x14ac:dyDescent="0.25">
      <c r="A68" s="47" t="s">
        <v>725</v>
      </c>
      <c r="B68" s="47" t="s">
        <v>80</v>
      </c>
      <c r="C68" s="47" t="s">
        <v>217</v>
      </c>
      <c r="D68" s="47" t="s">
        <v>87</v>
      </c>
      <c r="E68" s="48">
        <v>6</v>
      </c>
      <c r="F68" s="47" t="s">
        <v>218</v>
      </c>
      <c r="G68" s="47" t="s">
        <v>219</v>
      </c>
      <c r="H68" s="48">
        <v>14</v>
      </c>
      <c r="I68" s="49">
        <f t="shared" ref="I68:I131" si="33">1/H68</f>
        <v>7.1428571428571425E-2</v>
      </c>
      <c r="J68" s="48">
        <v>10</v>
      </c>
      <c r="K68" s="48">
        <v>0.64</v>
      </c>
      <c r="L68" s="49">
        <v>0.84</v>
      </c>
      <c r="M68" s="48">
        <f t="shared" ref="M68:M131" si="34">ROUNDUP(IF(OR(N68&lt;0.8,Z68&lt;0.85),0,MAX(H68*(Z68-0.85),1)),0)</f>
        <v>0</v>
      </c>
      <c r="N68" s="49">
        <f t="shared" ref="N68:N131" si="35">J68/H68</f>
        <v>0.7142857142857143</v>
      </c>
      <c r="O68" s="49">
        <f t="shared" ref="O68:O131" si="36">($J68+SUM($AA68:$AA68)-SUM($BA68:$BA68))/$H68</f>
        <v>0.7142857142857143</v>
      </c>
      <c r="P68" s="49">
        <f t="shared" ref="P68:P131" si="37">($J68+SUM($AA68:$AB68)-SUM($BA68:$BB68))/$H68</f>
        <v>0.77428571428571424</v>
      </c>
      <c r="Q68" s="49">
        <f t="shared" ref="Q68:Q131" si="38">($J68+SUM($AA68:$AC68)-SUM($BA68:$BC68))/$H68</f>
        <v>0.77428571428571424</v>
      </c>
      <c r="R68" s="49">
        <f t="shared" ref="R68:R131" si="39">($J68+SUM($AA68:$AD68)-SUM($BA68:$BD68))/$H68</f>
        <v>0.77428571428571424</v>
      </c>
      <c r="S68" s="49">
        <f t="shared" ref="S68:S131" si="40">($J68+SUM($AA68:$AE68)-SUM($BA68:$BE68))/$H68</f>
        <v>0.77428571428571424</v>
      </c>
      <c r="T68" s="49">
        <f t="shared" ref="T68:T131" si="41">($J68+SUM($AA68:$AF68)-SUM($BA68:$BF68))/$H68</f>
        <v>0.77428571428571424</v>
      </c>
      <c r="U68" s="49">
        <f t="shared" ref="U68:U131" si="42">($J68+SUM($AA68:$AG68)-SUM($BA68:$BG68))/$H68</f>
        <v>0.77428571428571424</v>
      </c>
      <c r="V68" s="49">
        <f t="shared" ref="V68:V131" si="43">($J68+SUM($AA68:$AH68)-SUM($BA68:$BH68))/$H68</f>
        <v>0.77428571428571424</v>
      </c>
      <c r="W68" s="49">
        <f t="shared" ref="W68:W131" si="44">($J68+SUM($AA68:$AI68)-SUM($BA68:$BI68))/$H68</f>
        <v>0.77428571428571424</v>
      </c>
      <c r="X68" s="49">
        <f t="shared" ref="X68:X131" si="45">($J68+SUM($AA68:$AJ68)-SUM($BA68:$BJ68))/$H68</f>
        <v>0.77428571428571424</v>
      </c>
      <c r="Y68" s="49">
        <f t="shared" ref="Y68:Y131" si="46">($J68+SUM($AA68:$AK68)-SUM($BA68:$BK68))/$H68</f>
        <v>0.77428571428571424</v>
      </c>
      <c r="Z68" s="49">
        <f t="shared" ref="Z68:Z131" si="47">($J68+SUM($AA68:$AL68)-SUM($BA68:$BL68))/$H68</f>
        <v>0.77428571428571424</v>
      </c>
      <c r="AA68" s="50">
        <f t="shared" ref="AA68:AA131" si="48">AN68*L68</f>
        <v>0</v>
      </c>
      <c r="AB68" s="50">
        <f t="shared" ref="AB68:AB131" si="49">AO68*L68</f>
        <v>0.84</v>
      </c>
      <c r="AC68" s="50">
        <f t="shared" ref="AC68:AC131" si="50">AP68*L68</f>
        <v>0</v>
      </c>
      <c r="AD68" s="50">
        <f t="shared" ref="AD68:AD131" si="51">AQ68*L68</f>
        <v>0</v>
      </c>
      <c r="AE68" s="50">
        <f t="shared" ref="AE68:AE131" si="52">AR68*L68</f>
        <v>0</v>
      </c>
      <c r="AF68" s="50">
        <f t="shared" ref="AF68:AF131" si="53">AS68*L68</f>
        <v>0</v>
      </c>
      <c r="AG68" s="50">
        <f t="shared" ref="AG68:AG131" si="54">AT68*L68</f>
        <v>0</v>
      </c>
      <c r="AH68" s="50">
        <f t="shared" ref="AH68:AH131" si="55">AU68*L68</f>
        <v>0</v>
      </c>
      <c r="AI68" s="50">
        <f t="shared" ref="AI68:AI131" si="56">AV68*L68</f>
        <v>0</v>
      </c>
      <c r="AJ68" s="50">
        <f t="shared" ref="AJ68:AJ131" si="57">AW68*L68</f>
        <v>0</v>
      </c>
      <c r="AK68" s="50">
        <f t="shared" ref="AK68:AK131" si="58">AX68*L68</f>
        <v>0</v>
      </c>
      <c r="AL68" s="50">
        <f t="shared" ref="AL68:AL131" si="59">AY68*L68</f>
        <v>0</v>
      </c>
      <c r="AM68" s="50">
        <f t="shared" ref="AM68:AM131" si="60">SUM(AA68:AL68)</f>
        <v>0.84</v>
      </c>
      <c r="AN68" s="48"/>
      <c r="AO68" s="48">
        <v>1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>
        <f t="shared" ref="AZ68:AZ131" si="61">SUM(AN68:AY68)</f>
        <v>1</v>
      </c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>
        <f t="shared" ref="BM68:BM131" si="62">SUM(BA68:BL68)</f>
        <v>0</v>
      </c>
    </row>
    <row r="69" spans="1:65" x14ac:dyDescent="0.25">
      <c r="A69" s="47" t="s">
        <v>725</v>
      </c>
      <c r="B69" s="47" t="s">
        <v>80</v>
      </c>
      <c r="C69" s="47" t="s">
        <v>130</v>
      </c>
      <c r="D69" s="47" t="s">
        <v>77</v>
      </c>
      <c r="E69" s="48">
        <v>8</v>
      </c>
      <c r="F69" s="47" t="s">
        <v>220</v>
      </c>
      <c r="G69" s="47" t="s">
        <v>221</v>
      </c>
      <c r="H69" s="48">
        <v>41</v>
      </c>
      <c r="I69" s="49">
        <f t="shared" si="33"/>
        <v>2.4390243902439025E-2</v>
      </c>
      <c r="J69" s="48">
        <v>25</v>
      </c>
      <c r="K69" s="48">
        <v>2.21</v>
      </c>
      <c r="L69" s="49">
        <v>0.90380000000000005</v>
      </c>
      <c r="M69" s="48">
        <f t="shared" si="34"/>
        <v>0</v>
      </c>
      <c r="N69" s="49">
        <f t="shared" si="35"/>
        <v>0.6097560975609756</v>
      </c>
      <c r="O69" s="49">
        <f t="shared" si="36"/>
        <v>0.6097560975609756</v>
      </c>
      <c r="P69" s="49">
        <f t="shared" si="37"/>
        <v>0.6097560975609756</v>
      </c>
      <c r="Q69" s="49">
        <f t="shared" si="38"/>
        <v>0.6097560975609756</v>
      </c>
      <c r="R69" s="49">
        <f t="shared" si="39"/>
        <v>0.6097560975609756</v>
      </c>
      <c r="S69" s="49">
        <f t="shared" si="40"/>
        <v>0.6097560975609756</v>
      </c>
      <c r="T69" s="49">
        <f t="shared" si="41"/>
        <v>0.63180000000000003</v>
      </c>
      <c r="U69" s="49">
        <f t="shared" si="42"/>
        <v>0.63180000000000003</v>
      </c>
      <c r="V69" s="49">
        <f t="shared" si="43"/>
        <v>0.63180000000000003</v>
      </c>
      <c r="W69" s="49">
        <f t="shared" si="44"/>
        <v>0.63180000000000003</v>
      </c>
      <c r="X69" s="49">
        <f t="shared" si="45"/>
        <v>0.63180000000000003</v>
      </c>
      <c r="Y69" s="49">
        <f t="shared" si="46"/>
        <v>0.63180000000000003</v>
      </c>
      <c r="Z69" s="49">
        <f t="shared" si="47"/>
        <v>0.63180000000000003</v>
      </c>
      <c r="AA69" s="50">
        <f t="shared" si="48"/>
        <v>0</v>
      </c>
      <c r="AB69" s="50">
        <f t="shared" si="49"/>
        <v>0</v>
      </c>
      <c r="AC69" s="50">
        <f t="shared" si="50"/>
        <v>0</v>
      </c>
      <c r="AD69" s="50">
        <f t="shared" si="51"/>
        <v>0</v>
      </c>
      <c r="AE69" s="50">
        <f t="shared" si="52"/>
        <v>0</v>
      </c>
      <c r="AF69" s="50">
        <f t="shared" si="53"/>
        <v>0.90380000000000005</v>
      </c>
      <c r="AG69" s="50">
        <f t="shared" si="54"/>
        <v>0</v>
      </c>
      <c r="AH69" s="50">
        <f t="shared" si="55"/>
        <v>0</v>
      </c>
      <c r="AI69" s="50">
        <f t="shared" si="56"/>
        <v>0</v>
      </c>
      <c r="AJ69" s="50">
        <f t="shared" si="57"/>
        <v>0</v>
      </c>
      <c r="AK69" s="50">
        <f t="shared" si="58"/>
        <v>0</v>
      </c>
      <c r="AL69" s="50">
        <f t="shared" si="59"/>
        <v>0</v>
      </c>
      <c r="AM69" s="50">
        <f t="shared" si="60"/>
        <v>0.90380000000000005</v>
      </c>
      <c r="AN69" s="48"/>
      <c r="AO69" s="48"/>
      <c r="AP69" s="48"/>
      <c r="AQ69" s="48"/>
      <c r="AR69" s="48"/>
      <c r="AS69" s="48">
        <v>1</v>
      </c>
      <c r="AT69" s="48"/>
      <c r="AU69" s="48"/>
      <c r="AV69" s="48"/>
      <c r="AW69" s="48"/>
      <c r="AX69" s="48"/>
      <c r="AY69" s="48"/>
      <c r="AZ69" s="48">
        <f t="shared" si="61"/>
        <v>1</v>
      </c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>
        <f t="shared" si="62"/>
        <v>0</v>
      </c>
    </row>
    <row r="70" spans="1:65" x14ac:dyDescent="0.25">
      <c r="A70" s="47" t="s">
        <v>725</v>
      </c>
      <c r="B70" s="47" t="s">
        <v>64</v>
      </c>
      <c r="C70" s="47" t="s">
        <v>146</v>
      </c>
      <c r="D70" s="47" t="s">
        <v>87</v>
      </c>
      <c r="E70" s="48">
        <v>6</v>
      </c>
      <c r="F70" s="47" t="s">
        <v>222</v>
      </c>
      <c r="G70" s="47" t="s">
        <v>223</v>
      </c>
      <c r="H70" s="48">
        <v>14</v>
      </c>
      <c r="I70" s="49">
        <f t="shared" si="33"/>
        <v>7.1428571428571425E-2</v>
      </c>
      <c r="J70" s="48">
        <v>10</v>
      </c>
      <c r="K70" s="48">
        <v>0.57999999999999996</v>
      </c>
      <c r="L70" s="49">
        <v>0.86670000000000003</v>
      </c>
      <c r="M70" s="48">
        <f t="shared" si="34"/>
        <v>0</v>
      </c>
      <c r="N70" s="49">
        <f t="shared" si="35"/>
        <v>0.7142857142857143</v>
      </c>
      <c r="O70" s="49">
        <f t="shared" si="36"/>
        <v>0.7142857142857143</v>
      </c>
      <c r="P70" s="49">
        <f t="shared" si="37"/>
        <v>0.7142857142857143</v>
      </c>
      <c r="Q70" s="49">
        <f t="shared" si="38"/>
        <v>0.7142857142857143</v>
      </c>
      <c r="R70" s="49">
        <f t="shared" si="39"/>
        <v>0.77619285714285713</v>
      </c>
      <c r="S70" s="49">
        <f t="shared" si="40"/>
        <v>0.90000714285714289</v>
      </c>
      <c r="T70" s="49">
        <f t="shared" si="41"/>
        <v>0.90000714285714289</v>
      </c>
      <c r="U70" s="49">
        <f t="shared" si="42"/>
        <v>0.96191428571428561</v>
      </c>
      <c r="V70" s="49">
        <f t="shared" si="43"/>
        <v>0.96191428571428561</v>
      </c>
      <c r="W70" s="49">
        <f t="shared" si="44"/>
        <v>0.96191428571428561</v>
      </c>
      <c r="X70" s="49">
        <f t="shared" si="45"/>
        <v>0.96191428571428561</v>
      </c>
      <c r="Y70" s="49">
        <f t="shared" si="46"/>
        <v>0.96191428571428561</v>
      </c>
      <c r="Z70" s="49">
        <f t="shared" si="47"/>
        <v>0.96191428571428561</v>
      </c>
      <c r="AA70" s="50">
        <f t="shared" si="48"/>
        <v>0</v>
      </c>
      <c r="AB70" s="50">
        <f t="shared" si="49"/>
        <v>0</v>
      </c>
      <c r="AC70" s="50">
        <f t="shared" si="50"/>
        <v>0</v>
      </c>
      <c r="AD70" s="50">
        <f t="shared" si="51"/>
        <v>0.86670000000000003</v>
      </c>
      <c r="AE70" s="50">
        <f t="shared" si="52"/>
        <v>1.7334000000000001</v>
      </c>
      <c r="AF70" s="50">
        <f t="shared" si="53"/>
        <v>0</v>
      </c>
      <c r="AG70" s="50">
        <f t="shared" si="54"/>
        <v>0.86670000000000003</v>
      </c>
      <c r="AH70" s="50">
        <f t="shared" si="55"/>
        <v>0</v>
      </c>
      <c r="AI70" s="50">
        <f t="shared" si="56"/>
        <v>0</v>
      </c>
      <c r="AJ70" s="50">
        <f t="shared" si="57"/>
        <v>0</v>
      </c>
      <c r="AK70" s="50">
        <f t="shared" si="58"/>
        <v>0</v>
      </c>
      <c r="AL70" s="50">
        <f t="shared" si="59"/>
        <v>0</v>
      </c>
      <c r="AM70" s="50">
        <f t="shared" si="60"/>
        <v>3.4668000000000001</v>
      </c>
      <c r="AN70" s="48"/>
      <c r="AO70" s="48"/>
      <c r="AP70" s="48"/>
      <c r="AQ70" s="48">
        <v>1</v>
      </c>
      <c r="AR70" s="48">
        <v>2</v>
      </c>
      <c r="AS70" s="48"/>
      <c r="AT70" s="48">
        <v>1</v>
      </c>
      <c r="AU70" s="48"/>
      <c r="AV70" s="48"/>
      <c r="AW70" s="48"/>
      <c r="AX70" s="48"/>
      <c r="AY70" s="48"/>
      <c r="AZ70" s="48">
        <f t="shared" si="61"/>
        <v>4</v>
      </c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>
        <f t="shared" si="62"/>
        <v>0</v>
      </c>
    </row>
    <row r="71" spans="1:65" x14ac:dyDescent="0.25">
      <c r="A71" s="47" t="s">
        <v>725</v>
      </c>
      <c r="B71" s="47" t="s">
        <v>80</v>
      </c>
      <c r="C71" s="47" t="s">
        <v>206</v>
      </c>
      <c r="D71" s="47" t="s">
        <v>77</v>
      </c>
      <c r="E71" s="48">
        <v>5</v>
      </c>
      <c r="F71" s="47" t="s">
        <v>224</v>
      </c>
      <c r="G71" s="47" t="s">
        <v>195</v>
      </c>
      <c r="H71" s="48">
        <v>31</v>
      </c>
      <c r="I71" s="49">
        <f t="shared" si="33"/>
        <v>3.2258064516129031E-2</v>
      </c>
      <c r="J71" s="48">
        <v>18</v>
      </c>
      <c r="K71" s="48">
        <v>1.17</v>
      </c>
      <c r="L71" s="49">
        <v>0.86839999999999995</v>
      </c>
      <c r="M71" s="48">
        <f t="shared" si="34"/>
        <v>0</v>
      </c>
      <c r="N71" s="49">
        <f t="shared" si="35"/>
        <v>0.58064516129032262</v>
      </c>
      <c r="O71" s="49">
        <f t="shared" si="36"/>
        <v>0.58064516129032262</v>
      </c>
      <c r="P71" s="49">
        <f t="shared" si="37"/>
        <v>0.60865806451612903</v>
      </c>
      <c r="Q71" s="49">
        <f t="shared" si="38"/>
        <v>0.63667096774193543</v>
      </c>
      <c r="R71" s="49">
        <f t="shared" si="39"/>
        <v>0.63667096774193543</v>
      </c>
      <c r="S71" s="49">
        <f t="shared" si="40"/>
        <v>0.66468387096774195</v>
      </c>
      <c r="T71" s="49">
        <f t="shared" si="41"/>
        <v>0.66468387096774195</v>
      </c>
      <c r="U71" s="49">
        <f t="shared" si="42"/>
        <v>0.66468387096774195</v>
      </c>
      <c r="V71" s="49">
        <f t="shared" si="43"/>
        <v>0.72070967741935477</v>
      </c>
      <c r="W71" s="49">
        <f t="shared" si="44"/>
        <v>0.72070967741935477</v>
      </c>
      <c r="X71" s="49">
        <f t="shared" si="45"/>
        <v>0.72070967741935477</v>
      </c>
      <c r="Y71" s="49">
        <f t="shared" si="46"/>
        <v>0.72070967741935477</v>
      </c>
      <c r="Z71" s="49">
        <f t="shared" si="47"/>
        <v>0.72070967741935477</v>
      </c>
      <c r="AA71" s="50">
        <f t="shared" si="48"/>
        <v>0</v>
      </c>
      <c r="AB71" s="50">
        <f t="shared" si="49"/>
        <v>0.86839999999999995</v>
      </c>
      <c r="AC71" s="50">
        <f t="shared" si="50"/>
        <v>0.86839999999999995</v>
      </c>
      <c r="AD71" s="50">
        <f t="shared" si="51"/>
        <v>0</v>
      </c>
      <c r="AE71" s="50">
        <f t="shared" si="52"/>
        <v>0.86839999999999995</v>
      </c>
      <c r="AF71" s="50">
        <f t="shared" si="53"/>
        <v>0</v>
      </c>
      <c r="AG71" s="50">
        <f t="shared" si="54"/>
        <v>0</v>
      </c>
      <c r="AH71" s="50">
        <f t="shared" si="55"/>
        <v>1.7367999999999999</v>
      </c>
      <c r="AI71" s="50">
        <f t="shared" si="56"/>
        <v>0</v>
      </c>
      <c r="AJ71" s="50">
        <f t="shared" si="57"/>
        <v>0</v>
      </c>
      <c r="AK71" s="50">
        <f t="shared" si="58"/>
        <v>0</v>
      </c>
      <c r="AL71" s="50">
        <f t="shared" si="59"/>
        <v>0</v>
      </c>
      <c r="AM71" s="50">
        <f t="shared" si="60"/>
        <v>4.3419999999999996</v>
      </c>
      <c r="AN71" s="48"/>
      <c r="AO71" s="48">
        <v>1</v>
      </c>
      <c r="AP71" s="48">
        <v>1</v>
      </c>
      <c r="AQ71" s="48"/>
      <c r="AR71" s="48">
        <v>1</v>
      </c>
      <c r="AS71" s="48"/>
      <c r="AT71" s="48"/>
      <c r="AU71" s="48">
        <v>2</v>
      </c>
      <c r="AV71" s="48"/>
      <c r="AW71" s="48"/>
      <c r="AX71" s="48"/>
      <c r="AY71" s="48"/>
      <c r="AZ71" s="48">
        <f t="shared" si="61"/>
        <v>5</v>
      </c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>
        <f t="shared" si="62"/>
        <v>0</v>
      </c>
    </row>
    <row r="72" spans="1:65" x14ac:dyDescent="0.25">
      <c r="A72" s="47" t="s">
        <v>725</v>
      </c>
      <c r="B72" s="47" t="s">
        <v>69</v>
      </c>
      <c r="C72" s="47" t="s">
        <v>70</v>
      </c>
      <c r="D72" s="47" t="s">
        <v>87</v>
      </c>
      <c r="E72" s="48">
        <v>4</v>
      </c>
      <c r="F72" s="47" t="s">
        <v>225</v>
      </c>
      <c r="G72" s="47" t="s">
        <v>208</v>
      </c>
      <c r="H72" s="48">
        <v>12</v>
      </c>
      <c r="I72" s="49">
        <f t="shared" si="33"/>
        <v>8.3333333333333329E-2</v>
      </c>
      <c r="J72" s="48">
        <v>8</v>
      </c>
      <c r="K72" s="48">
        <v>0.51</v>
      </c>
      <c r="L72" s="49">
        <v>1</v>
      </c>
      <c r="M72" s="48">
        <f t="shared" si="34"/>
        <v>0</v>
      </c>
      <c r="N72" s="49">
        <f t="shared" si="35"/>
        <v>0.66666666666666663</v>
      </c>
      <c r="O72" s="49">
        <f t="shared" si="36"/>
        <v>0.75</v>
      </c>
      <c r="P72" s="49">
        <f t="shared" si="37"/>
        <v>0.75</v>
      </c>
      <c r="Q72" s="49">
        <f t="shared" si="38"/>
        <v>0.75</v>
      </c>
      <c r="R72" s="49">
        <f t="shared" si="39"/>
        <v>0.75</v>
      </c>
      <c r="S72" s="49">
        <f t="shared" si="40"/>
        <v>0.75</v>
      </c>
      <c r="T72" s="49">
        <f t="shared" si="41"/>
        <v>0.75</v>
      </c>
      <c r="U72" s="49">
        <f t="shared" si="42"/>
        <v>0.75</v>
      </c>
      <c r="V72" s="49">
        <f t="shared" si="43"/>
        <v>0.75</v>
      </c>
      <c r="W72" s="49">
        <f t="shared" si="44"/>
        <v>0.75</v>
      </c>
      <c r="X72" s="49">
        <f t="shared" si="45"/>
        <v>0.75</v>
      </c>
      <c r="Y72" s="49">
        <f t="shared" si="46"/>
        <v>0.75</v>
      </c>
      <c r="Z72" s="49">
        <f t="shared" si="47"/>
        <v>0.75</v>
      </c>
      <c r="AA72" s="50">
        <f t="shared" si="48"/>
        <v>1</v>
      </c>
      <c r="AB72" s="50">
        <f t="shared" si="49"/>
        <v>0</v>
      </c>
      <c r="AC72" s="50">
        <f t="shared" si="50"/>
        <v>0</v>
      </c>
      <c r="AD72" s="50">
        <f t="shared" si="51"/>
        <v>0</v>
      </c>
      <c r="AE72" s="50">
        <f t="shared" si="52"/>
        <v>0</v>
      </c>
      <c r="AF72" s="50">
        <f t="shared" si="53"/>
        <v>0</v>
      </c>
      <c r="AG72" s="50">
        <f t="shared" si="54"/>
        <v>0</v>
      </c>
      <c r="AH72" s="50">
        <f t="shared" si="55"/>
        <v>0</v>
      </c>
      <c r="AI72" s="50">
        <f t="shared" si="56"/>
        <v>0</v>
      </c>
      <c r="AJ72" s="50">
        <f t="shared" si="57"/>
        <v>0</v>
      </c>
      <c r="AK72" s="50">
        <f t="shared" si="58"/>
        <v>0</v>
      </c>
      <c r="AL72" s="50">
        <f t="shared" si="59"/>
        <v>0</v>
      </c>
      <c r="AM72" s="50">
        <f t="shared" si="60"/>
        <v>1</v>
      </c>
      <c r="AN72" s="48">
        <v>1</v>
      </c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>
        <f t="shared" si="61"/>
        <v>1</v>
      </c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>
        <f t="shared" si="62"/>
        <v>0</v>
      </c>
    </row>
    <row r="73" spans="1:65" x14ac:dyDescent="0.25">
      <c r="A73" s="47" t="s">
        <v>725</v>
      </c>
      <c r="B73" s="47" t="s">
        <v>80</v>
      </c>
      <c r="C73" s="47" t="s">
        <v>206</v>
      </c>
      <c r="D73" s="47" t="s">
        <v>77</v>
      </c>
      <c r="E73" s="48">
        <v>9</v>
      </c>
      <c r="F73" s="47" t="s">
        <v>226</v>
      </c>
      <c r="G73" s="47" t="s">
        <v>227</v>
      </c>
      <c r="H73" s="48">
        <v>48</v>
      </c>
      <c r="I73" s="49">
        <f t="shared" si="33"/>
        <v>2.0833333333333332E-2</v>
      </c>
      <c r="J73" s="48">
        <v>38</v>
      </c>
      <c r="K73" s="48">
        <v>2.33</v>
      </c>
      <c r="L73" s="49">
        <v>0.72089999999999999</v>
      </c>
      <c r="M73" s="48">
        <f t="shared" si="34"/>
        <v>0</v>
      </c>
      <c r="N73" s="49">
        <f t="shared" si="35"/>
        <v>0.79166666666666663</v>
      </c>
      <c r="O73" s="49">
        <f t="shared" si="36"/>
        <v>0.79166666666666663</v>
      </c>
      <c r="P73" s="49">
        <f t="shared" si="37"/>
        <v>0.77083333333333337</v>
      </c>
      <c r="Q73" s="49">
        <f t="shared" si="38"/>
        <v>0.77083333333333337</v>
      </c>
      <c r="R73" s="49">
        <f t="shared" si="39"/>
        <v>0.77083333333333337</v>
      </c>
      <c r="S73" s="49">
        <f t="shared" si="40"/>
        <v>0.77083333333333337</v>
      </c>
      <c r="T73" s="49">
        <f t="shared" si="41"/>
        <v>0.77083333333333337</v>
      </c>
      <c r="U73" s="49">
        <f t="shared" si="42"/>
        <v>0.77083333333333337</v>
      </c>
      <c r="V73" s="49">
        <f t="shared" si="43"/>
        <v>0.77083333333333337</v>
      </c>
      <c r="W73" s="49">
        <f t="shared" si="44"/>
        <v>0.77083333333333337</v>
      </c>
      <c r="X73" s="49">
        <f t="shared" si="45"/>
        <v>0.77083333333333337</v>
      </c>
      <c r="Y73" s="49">
        <f t="shared" si="46"/>
        <v>0.77083333333333337</v>
      </c>
      <c r="Z73" s="49">
        <f t="shared" si="47"/>
        <v>0.77083333333333337</v>
      </c>
      <c r="AA73" s="50">
        <f t="shared" si="48"/>
        <v>0</v>
      </c>
      <c r="AB73" s="50">
        <f t="shared" si="49"/>
        <v>0</v>
      </c>
      <c r="AC73" s="50">
        <f t="shared" si="50"/>
        <v>0</v>
      </c>
      <c r="AD73" s="50">
        <f t="shared" si="51"/>
        <v>0</v>
      </c>
      <c r="AE73" s="50">
        <f t="shared" si="52"/>
        <v>0</v>
      </c>
      <c r="AF73" s="50">
        <f t="shared" si="53"/>
        <v>0</v>
      </c>
      <c r="AG73" s="50">
        <f t="shared" si="54"/>
        <v>0</v>
      </c>
      <c r="AH73" s="50">
        <f t="shared" si="55"/>
        <v>0</v>
      </c>
      <c r="AI73" s="50">
        <f t="shared" si="56"/>
        <v>0</v>
      </c>
      <c r="AJ73" s="50">
        <f t="shared" si="57"/>
        <v>0</v>
      </c>
      <c r="AK73" s="50">
        <f t="shared" si="58"/>
        <v>0</v>
      </c>
      <c r="AL73" s="50">
        <f t="shared" si="59"/>
        <v>0</v>
      </c>
      <c r="AM73" s="50">
        <f t="shared" si="60"/>
        <v>0</v>
      </c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>
        <f t="shared" si="61"/>
        <v>0</v>
      </c>
      <c r="BA73" s="48"/>
      <c r="BB73" s="48">
        <v>1</v>
      </c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>
        <f t="shared" si="62"/>
        <v>1</v>
      </c>
    </row>
    <row r="74" spans="1:65" x14ac:dyDescent="0.25">
      <c r="A74" s="47" t="s">
        <v>725</v>
      </c>
      <c r="B74" s="47" t="s">
        <v>64</v>
      </c>
      <c r="C74" s="47" t="s">
        <v>115</v>
      </c>
      <c r="D74" s="47" t="s">
        <v>66</v>
      </c>
      <c r="E74" s="48">
        <v>12</v>
      </c>
      <c r="F74" s="47" t="s">
        <v>228</v>
      </c>
      <c r="G74" s="47" t="s">
        <v>229</v>
      </c>
      <c r="H74" s="48">
        <v>93</v>
      </c>
      <c r="I74" s="49">
        <f t="shared" si="33"/>
        <v>1.0752688172043012E-2</v>
      </c>
      <c r="J74" s="48">
        <v>73</v>
      </c>
      <c r="K74" s="48">
        <v>1.23</v>
      </c>
      <c r="L74" s="49">
        <v>0.81910000000000005</v>
      </c>
      <c r="M74" s="48">
        <f t="shared" si="34"/>
        <v>0</v>
      </c>
      <c r="N74" s="49">
        <f t="shared" si="35"/>
        <v>0.78494623655913975</v>
      </c>
      <c r="O74" s="49">
        <f t="shared" si="36"/>
        <v>0.78494623655913975</v>
      </c>
      <c r="P74" s="49">
        <f t="shared" si="37"/>
        <v>0.80256129032258061</v>
      </c>
      <c r="Q74" s="49">
        <f t="shared" si="38"/>
        <v>0.80256129032258061</v>
      </c>
      <c r="R74" s="49">
        <f t="shared" si="39"/>
        <v>0.80256129032258061</v>
      </c>
      <c r="S74" s="49">
        <f t="shared" si="40"/>
        <v>0.80256129032258061</v>
      </c>
      <c r="T74" s="49">
        <f t="shared" si="41"/>
        <v>0.8113688172043011</v>
      </c>
      <c r="U74" s="49">
        <f t="shared" si="42"/>
        <v>0.8113688172043011</v>
      </c>
      <c r="V74" s="49">
        <f t="shared" si="43"/>
        <v>0.82017634408602147</v>
      </c>
      <c r="W74" s="49">
        <f t="shared" si="44"/>
        <v>0.82898387096774195</v>
      </c>
      <c r="X74" s="49">
        <f t="shared" si="45"/>
        <v>0.82898387096774195</v>
      </c>
      <c r="Y74" s="49">
        <f t="shared" si="46"/>
        <v>0.84659892473118281</v>
      </c>
      <c r="Z74" s="49">
        <f t="shared" si="47"/>
        <v>0.8554064516129033</v>
      </c>
      <c r="AA74" s="50">
        <f t="shared" si="48"/>
        <v>0</v>
      </c>
      <c r="AB74" s="50">
        <f t="shared" si="49"/>
        <v>1.6382000000000001</v>
      </c>
      <c r="AC74" s="50">
        <f t="shared" si="50"/>
        <v>0</v>
      </c>
      <c r="AD74" s="50">
        <f t="shared" si="51"/>
        <v>0</v>
      </c>
      <c r="AE74" s="50">
        <f t="shared" si="52"/>
        <v>0</v>
      </c>
      <c r="AF74" s="50">
        <f t="shared" si="53"/>
        <v>0.81910000000000005</v>
      </c>
      <c r="AG74" s="50">
        <f t="shared" si="54"/>
        <v>0</v>
      </c>
      <c r="AH74" s="50">
        <f t="shared" si="55"/>
        <v>0.81910000000000005</v>
      </c>
      <c r="AI74" s="50">
        <f t="shared" si="56"/>
        <v>0.81910000000000005</v>
      </c>
      <c r="AJ74" s="50">
        <f t="shared" si="57"/>
        <v>0</v>
      </c>
      <c r="AK74" s="50">
        <f t="shared" si="58"/>
        <v>1.6382000000000001</v>
      </c>
      <c r="AL74" s="50">
        <f t="shared" si="59"/>
        <v>0.81910000000000005</v>
      </c>
      <c r="AM74" s="50">
        <f t="shared" si="60"/>
        <v>6.5528000000000004</v>
      </c>
      <c r="AN74" s="48"/>
      <c r="AO74" s="48">
        <v>2</v>
      </c>
      <c r="AP74" s="48"/>
      <c r="AQ74" s="48"/>
      <c r="AR74" s="48"/>
      <c r="AS74" s="48">
        <v>1</v>
      </c>
      <c r="AT74" s="48"/>
      <c r="AU74" s="48">
        <v>1</v>
      </c>
      <c r="AV74" s="48">
        <v>1</v>
      </c>
      <c r="AW74" s="48"/>
      <c r="AX74" s="48">
        <v>2</v>
      </c>
      <c r="AY74" s="48">
        <v>1</v>
      </c>
      <c r="AZ74" s="48">
        <f t="shared" si="61"/>
        <v>8</v>
      </c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>
        <f t="shared" si="62"/>
        <v>0</v>
      </c>
    </row>
    <row r="75" spans="1:65" x14ac:dyDescent="0.25">
      <c r="A75" s="47" t="s">
        <v>725</v>
      </c>
      <c r="B75" s="47" t="s">
        <v>80</v>
      </c>
      <c r="C75" s="47" t="s">
        <v>81</v>
      </c>
      <c r="D75" s="47" t="s">
        <v>66</v>
      </c>
      <c r="E75" s="48">
        <v>12</v>
      </c>
      <c r="F75" s="47" t="s">
        <v>230</v>
      </c>
      <c r="G75" s="47" t="s">
        <v>231</v>
      </c>
      <c r="H75" s="48">
        <v>111</v>
      </c>
      <c r="I75" s="49">
        <f t="shared" si="33"/>
        <v>9.0090090090090089E-3</v>
      </c>
      <c r="J75" s="48">
        <v>70</v>
      </c>
      <c r="K75" s="48">
        <v>2.63</v>
      </c>
      <c r="L75" s="49">
        <v>0.64290000000000003</v>
      </c>
      <c r="M75" s="48">
        <f t="shared" si="34"/>
        <v>0</v>
      </c>
      <c r="N75" s="49">
        <f t="shared" si="35"/>
        <v>0.63063063063063063</v>
      </c>
      <c r="O75" s="49">
        <f t="shared" si="36"/>
        <v>0.63063063063063063</v>
      </c>
      <c r="P75" s="49">
        <f t="shared" si="37"/>
        <v>0.63063063063063063</v>
      </c>
      <c r="Q75" s="49">
        <f t="shared" si="38"/>
        <v>0.63063063063063063</v>
      </c>
      <c r="R75" s="49">
        <f t="shared" si="39"/>
        <v>0.63063063063063063</v>
      </c>
      <c r="S75" s="49">
        <f t="shared" si="40"/>
        <v>0.63642252252252252</v>
      </c>
      <c r="T75" s="49">
        <f t="shared" si="41"/>
        <v>0.63642252252252252</v>
      </c>
      <c r="U75" s="49">
        <f t="shared" si="42"/>
        <v>0.63642252252252252</v>
      </c>
      <c r="V75" s="49">
        <f t="shared" si="43"/>
        <v>0.63642252252252252</v>
      </c>
      <c r="W75" s="49">
        <f t="shared" si="44"/>
        <v>0.6422144144144144</v>
      </c>
      <c r="X75" s="49">
        <f t="shared" si="45"/>
        <v>0.6422144144144144</v>
      </c>
      <c r="Y75" s="49">
        <f t="shared" si="46"/>
        <v>0.6422144144144144</v>
      </c>
      <c r="Z75" s="49">
        <f t="shared" si="47"/>
        <v>0.6422144144144144</v>
      </c>
      <c r="AA75" s="50">
        <f t="shared" si="48"/>
        <v>0</v>
      </c>
      <c r="AB75" s="50">
        <f t="shared" si="49"/>
        <v>0</v>
      </c>
      <c r="AC75" s="50">
        <f t="shared" si="50"/>
        <v>0</v>
      </c>
      <c r="AD75" s="50">
        <f t="shared" si="51"/>
        <v>0</v>
      </c>
      <c r="AE75" s="50">
        <f t="shared" si="52"/>
        <v>0.64290000000000003</v>
      </c>
      <c r="AF75" s="50">
        <f t="shared" si="53"/>
        <v>0</v>
      </c>
      <c r="AG75" s="50">
        <f t="shared" si="54"/>
        <v>0</v>
      </c>
      <c r="AH75" s="50">
        <f t="shared" si="55"/>
        <v>0</v>
      </c>
      <c r="AI75" s="50">
        <f t="shared" si="56"/>
        <v>0.64290000000000003</v>
      </c>
      <c r="AJ75" s="50">
        <f t="shared" si="57"/>
        <v>0</v>
      </c>
      <c r="AK75" s="50">
        <f t="shared" si="58"/>
        <v>0</v>
      </c>
      <c r="AL75" s="50">
        <f t="shared" si="59"/>
        <v>0</v>
      </c>
      <c r="AM75" s="50">
        <f t="shared" si="60"/>
        <v>1.2858000000000001</v>
      </c>
      <c r="AN75" s="48"/>
      <c r="AO75" s="48"/>
      <c r="AP75" s="48"/>
      <c r="AQ75" s="48"/>
      <c r="AR75" s="48">
        <v>1</v>
      </c>
      <c r="AS75" s="48"/>
      <c r="AT75" s="48"/>
      <c r="AU75" s="48"/>
      <c r="AV75" s="48">
        <v>1</v>
      </c>
      <c r="AW75" s="48"/>
      <c r="AX75" s="48"/>
      <c r="AY75" s="48"/>
      <c r="AZ75" s="48">
        <f t="shared" si="61"/>
        <v>2</v>
      </c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>
        <f t="shared" si="62"/>
        <v>0</v>
      </c>
    </row>
    <row r="76" spans="1:65" x14ac:dyDescent="0.25">
      <c r="A76" s="47" t="s">
        <v>725</v>
      </c>
      <c r="B76" s="47" t="s">
        <v>80</v>
      </c>
      <c r="C76" s="47" t="s">
        <v>101</v>
      </c>
      <c r="D76" s="47" t="s">
        <v>66</v>
      </c>
      <c r="E76" s="48">
        <v>10</v>
      </c>
      <c r="F76" s="47" t="s">
        <v>232</v>
      </c>
      <c r="G76" s="47" t="s">
        <v>233</v>
      </c>
      <c r="H76" s="48">
        <v>58</v>
      </c>
      <c r="I76" s="49">
        <f t="shared" si="33"/>
        <v>1.7241379310344827E-2</v>
      </c>
      <c r="J76" s="48">
        <v>47</v>
      </c>
      <c r="K76" s="48">
        <v>2.64</v>
      </c>
      <c r="L76" s="49">
        <v>0.65569999999999995</v>
      </c>
      <c r="M76" s="48">
        <f t="shared" si="34"/>
        <v>0</v>
      </c>
      <c r="N76" s="49">
        <f t="shared" si="35"/>
        <v>0.81034482758620685</v>
      </c>
      <c r="O76" s="49">
        <f t="shared" si="36"/>
        <v>0.81034482758620685</v>
      </c>
      <c r="P76" s="49">
        <f t="shared" si="37"/>
        <v>0.81034482758620685</v>
      </c>
      <c r="Q76" s="49">
        <f t="shared" si="38"/>
        <v>0.8216500000000001</v>
      </c>
      <c r="R76" s="49">
        <f t="shared" si="39"/>
        <v>0.8216500000000001</v>
      </c>
      <c r="S76" s="49">
        <f t="shared" si="40"/>
        <v>0.8216500000000001</v>
      </c>
      <c r="T76" s="49">
        <f t="shared" si="41"/>
        <v>0.8216500000000001</v>
      </c>
      <c r="U76" s="49">
        <f t="shared" si="42"/>
        <v>0.8216500000000001</v>
      </c>
      <c r="V76" s="49">
        <f t="shared" si="43"/>
        <v>0.8216500000000001</v>
      </c>
      <c r="W76" s="49">
        <f t="shared" si="44"/>
        <v>0.8216500000000001</v>
      </c>
      <c r="X76" s="49">
        <f t="shared" si="45"/>
        <v>0.83295517241379313</v>
      </c>
      <c r="Y76" s="49">
        <f t="shared" si="46"/>
        <v>0.84426034482758627</v>
      </c>
      <c r="Z76" s="49">
        <f t="shared" si="47"/>
        <v>0.84426034482758627</v>
      </c>
      <c r="AA76" s="50">
        <f t="shared" si="48"/>
        <v>0</v>
      </c>
      <c r="AB76" s="50">
        <f t="shared" si="49"/>
        <v>0</v>
      </c>
      <c r="AC76" s="50">
        <f t="shared" si="50"/>
        <v>0.65569999999999995</v>
      </c>
      <c r="AD76" s="50">
        <f t="shared" si="51"/>
        <v>0</v>
      </c>
      <c r="AE76" s="50">
        <f t="shared" si="52"/>
        <v>0</v>
      </c>
      <c r="AF76" s="50">
        <f t="shared" si="53"/>
        <v>0</v>
      </c>
      <c r="AG76" s="50">
        <f t="shared" si="54"/>
        <v>0</v>
      </c>
      <c r="AH76" s="50">
        <f t="shared" si="55"/>
        <v>0</v>
      </c>
      <c r="AI76" s="50">
        <f t="shared" si="56"/>
        <v>0</v>
      </c>
      <c r="AJ76" s="50">
        <f t="shared" si="57"/>
        <v>0.65569999999999995</v>
      </c>
      <c r="AK76" s="50">
        <f t="shared" si="58"/>
        <v>0.65569999999999995</v>
      </c>
      <c r="AL76" s="50">
        <f t="shared" si="59"/>
        <v>0</v>
      </c>
      <c r="AM76" s="50">
        <f t="shared" si="60"/>
        <v>1.9670999999999998</v>
      </c>
      <c r="AN76" s="48"/>
      <c r="AO76" s="48"/>
      <c r="AP76" s="48">
        <v>1</v>
      </c>
      <c r="AQ76" s="48"/>
      <c r="AR76" s="48"/>
      <c r="AS76" s="48"/>
      <c r="AT76" s="48"/>
      <c r="AU76" s="48"/>
      <c r="AV76" s="48"/>
      <c r="AW76" s="48">
        <v>1</v>
      </c>
      <c r="AX76" s="48">
        <v>1</v>
      </c>
      <c r="AY76" s="48"/>
      <c r="AZ76" s="48">
        <f t="shared" si="61"/>
        <v>3</v>
      </c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>
        <f t="shared" si="62"/>
        <v>0</v>
      </c>
    </row>
    <row r="77" spans="1:65" x14ac:dyDescent="0.25">
      <c r="A77" s="47" t="s">
        <v>725</v>
      </c>
      <c r="B77" s="47" t="s">
        <v>69</v>
      </c>
      <c r="C77" s="47" t="s">
        <v>183</v>
      </c>
      <c r="D77" s="47" t="s">
        <v>77</v>
      </c>
      <c r="E77" s="48">
        <v>10</v>
      </c>
      <c r="F77" s="47" t="s">
        <v>234</v>
      </c>
      <c r="G77" s="47" t="s">
        <v>235</v>
      </c>
      <c r="H77" s="48">
        <v>60</v>
      </c>
      <c r="I77" s="49">
        <f t="shared" si="33"/>
        <v>1.6666666666666666E-2</v>
      </c>
      <c r="J77" s="48">
        <v>48</v>
      </c>
      <c r="K77" s="48">
        <v>2.42</v>
      </c>
      <c r="L77" s="49">
        <v>0.71230000000000004</v>
      </c>
      <c r="M77" s="48">
        <f t="shared" si="34"/>
        <v>0</v>
      </c>
      <c r="N77" s="49">
        <f t="shared" si="35"/>
        <v>0.8</v>
      </c>
      <c r="O77" s="49">
        <f t="shared" si="36"/>
        <v>0.79520499999999994</v>
      </c>
      <c r="P77" s="49">
        <f t="shared" si="37"/>
        <v>0.79520499999999994</v>
      </c>
      <c r="Q77" s="49">
        <f t="shared" si="38"/>
        <v>0.79520499999999994</v>
      </c>
      <c r="R77" s="49">
        <f t="shared" si="39"/>
        <v>0.79520499999999994</v>
      </c>
      <c r="S77" s="49">
        <f t="shared" si="40"/>
        <v>0.79520499999999994</v>
      </c>
      <c r="T77" s="49">
        <f t="shared" si="41"/>
        <v>0.79520499999999994</v>
      </c>
      <c r="U77" s="49">
        <f t="shared" si="42"/>
        <v>0.80707666666666666</v>
      </c>
      <c r="V77" s="49">
        <f t="shared" si="43"/>
        <v>0.81894833333333328</v>
      </c>
      <c r="W77" s="49">
        <f t="shared" si="44"/>
        <v>0.81894833333333328</v>
      </c>
      <c r="X77" s="49">
        <f t="shared" si="45"/>
        <v>0.81894833333333328</v>
      </c>
      <c r="Y77" s="49">
        <f t="shared" si="46"/>
        <v>0.81894833333333328</v>
      </c>
      <c r="Z77" s="49">
        <f t="shared" si="47"/>
        <v>0.81894833333333328</v>
      </c>
      <c r="AA77" s="50">
        <f t="shared" si="48"/>
        <v>0.71230000000000004</v>
      </c>
      <c r="AB77" s="50">
        <f t="shared" si="49"/>
        <v>0</v>
      </c>
      <c r="AC77" s="50">
        <f t="shared" si="50"/>
        <v>0</v>
      </c>
      <c r="AD77" s="50">
        <f t="shared" si="51"/>
        <v>0</v>
      </c>
      <c r="AE77" s="50">
        <f t="shared" si="52"/>
        <v>0</v>
      </c>
      <c r="AF77" s="50">
        <f t="shared" si="53"/>
        <v>0</v>
      </c>
      <c r="AG77" s="50">
        <f t="shared" si="54"/>
        <v>0.71230000000000004</v>
      </c>
      <c r="AH77" s="50">
        <f t="shared" si="55"/>
        <v>0.71230000000000004</v>
      </c>
      <c r="AI77" s="50">
        <f t="shared" si="56"/>
        <v>0</v>
      </c>
      <c r="AJ77" s="50">
        <f t="shared" si="57"/>
        <v>0</v>
      </c>
      <c r="AK77" s="50">
        <f t="shared" si="58"/>
        <v>0</v>
      </c>
      <c r="AL77" s="50">
        <f t="shared" si="59"/>
        <v>0</v>
      </c>
      <c r="AM77" s="50">
        <f t="shared" si="60"/>
        <v>2.1369000000000002</v>
      </c>
      <c r="AN77" s="48">
        <v>1</v>
      </c>
      <c r="AO77" s="48"/>
      <c r="AP77" s="48"/>
      <c r="AQ77" s="48"/>
      <c r="AR77" s="48"/>
      <c r="AS77" s="48"/>
      <c r="AT77" s="48">
        <v>1</v>
      </c>
      <c r="AU77" s="48">
        <v>1</v>
      </c>
      <c r="AV77" s="48"/>
      <c r="AW77" s="48"/>
      <c r="AX77" s="48"/>
      <c r="AY77" s="48"/>
      <c r="AZ77" s="48">
        <f t="shared" si="61"/>
        <v>3</v>
      </c>
      <c r="BA77" s="48">
        <v>1</v>
      </c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>
        <f t="shared" si="62"/>
        <v>1</v>
      </c>
    </row>
    <row r="78" spans="1:65" x14ac:dyDescent="0.25">
      <c r="A78" s="47" t="s">
        <v>725</v>
      </c>
      <c r="B78" s="47" t="s">
        <v>80</v>
      </c>
      <c r="C78" s="47" t="s">
        <v>81</v>
      </c>
      <c r="D78" s="47" t="s">
        <v>87</v>
      </c>
      <c r="E78" s="48">
        <v>8</v>
      </c>
      <c r="F78" s="47" t="s">
        <v>236</v>
      </c>
      <c r="G78" s="47" t="s">
        <v>237</v>
      </c>
      <c r="H78" s="48">
        <v>26</v>
      </c>
      <c r="I78" s="49">
        <f t="shared" si="33"/>
        <v>3.8461538461538464E-2</v>
      </c>
      <c r="J78" s="48">
        <v>19</v>
      </c>
      <c r="K78" s="48">
        <v>0.87</v>
      </c>
      <c r="L78" s="49">
        <v>0.91669999999999996</v>
      </c>
      <c r="M78" s="48">
        <f t="shared" si="34"/>
        <v>0</v>
      </c>
      <c r="N78" s="49">
        <f t="shared" si="35"/>
        <v>0.73076923076923073</v>
      </c>
      <c r="O78" s="49">
        <f t="shared" si="36"/>
        <v>0.73076923076923073</v>
      </c>
      <c r="P78" s="49">
        <f t="shared" si="37"/>
        <v>0.69230769230769229</v>
      </c>
      <c r="Q78" s="49">
        <f t="shared" si="38"/>
        <v>0.69230769230769229</v>
      </c>
      <c r="R78" s="49">
        <f t="shared" si="39"/>
        <v>0.72756538461538456</v>
      </c>
      <c r="S78" s="49">
        <f t="shared" si="40"/>
        <v>0.76282307692307694</v>
      </c>
      <c r="T78" s="49">
        <f t="shared" si="41"/>
        <v>0.76282307692307694</v>
      </c>
      <c r="U78" s="49">
        <f t="shared" si="42"/>
        <v>0.86859615384615385</v>
      </c>
      <c r="V78" s="49">
        <f t="shared" si="43"/>
        <v>0.86859615384615385</v>
      </c>
      <c r="W78" s="49">
        <f t="shared" si="44"/>
        <v>0.86859615384615385</v>
      </c>
      <c r="X78" s="49">
        <f t="shared" si="45"/>
        <v>0.97436923076923077</v>
      </c>
      <c r="Y78" s="49">
        <f t="shared" si="46"/>
        <v>1.009626923076923</v>
      </c>
      <c r="Z78" s="49">
        <f t="shared" si="47"/>
        <v>1.009626923076923</v>
      </c>
      <c r="AA78" s="50">
        <f t="shared" si="48"/>
        <v>0</v>
      </c>
      <c r="AB78" s="50">
        <f t="shared" si="49"/>
        <v>0</v>
      </c>
      <c r="AC78" s="50">
        <f t="shared" si="50"/>
        <v>0</v>
      </c>
      <c r="AD78" s="50">
        <f t="shared" si="51"/>
        <v>0.91669999999999996</v>
      </c>
      <c r="AE78" s="50">
        <f t="shared" si="52"/>
        <v>0.91669999999999996</v>
      </c>
      <c r="AF78" s="50">
        <f t="shared" si="53"/>
        <v>0</v>
      </c>
      <c r="AG78" s="50">
        <f t="shared" si="54"/>
        <v>2.7500999999999998</v>
      </c>
      <c r="AH78" s="50">
        <f t="shared" si="55"/>
        <v>0</v>
      </c>
      <c r="AI78" s="50">
        <f t="shared" si="56"/>
        <v>0</v>
      </c>
      <c r="AJ78" s="50">
        <f t="shared" si="57"/>
        <v>2.7500999999999998</v>
      </c>
      <c r="AK78" s="50">
        <f t="shared" si="58"/>
        <v>0.91669999999999996</v>
      </c>
      <c r="AL78" s="50">
        <f t="shared" si="59"/>
        <v>0</v>
      </c>
      <c r="AM78" s="50">
        <f t="shared" si="60"/>
        <v>8.2502999999999993</v>
      </c>
      <c r="AN78" s="48"/>
      <c r="AO78" s="48"/>
      <c r="AP78" s="48"/>
      <c r="AQ78" s="48">
        <v>1</v>
      </c>
      <c r="AR78" s="48">
        <v>1</v>
      </c>
      <c r="AS78" s="48"/>
      <c r="AT78" s="48">
        <v>3</v>
      </c>
      <c r="AU78" s="48"/>
      <c r="AV78" s="48"/>
      <c r="AW78" s="48">
        <v>3</v>
      </c>
      <c r="AX78" s="48">
        <v>1</v>
      </c>
      <c r="AY78" s="48"/>
      <c r="AZ78" s="48">
        <f t="shared" si="61"/>
        <v>9</v>
      </c>
      <c r="BA78" s="48"/>
      <c r="BB78" s="48">
        <v>1</v>
      </c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>
        <f t="shared" si="62"/>
        <v>1</v>
      </c>
    </row>
    <row r="79" spans="1:65" x14ac:dyDescent="0.25">
      <c r="A79" s="47" t="s">
        <v>725</v>
      </c>
      <c r="B79" s="47" t="s">
        <v>80</v>
      </c>
      <c r="C79" s="47" t="s">
        <v>206</v>
      </c>
      <c r="D79" s="47" t="s">
        <v>87</v>
      </c>
      <c r="E79" s="48">
        <v>4</v>
      </c>
      <c r="F79" s="47" t="s">
        <v>238</v>
      </c>
      <c r="G79" s="47" t="s">
        <v>239</v>
      </c>
      <c r="H79" s="48">
        <v>16</v>
      </c>
      <c r="I79" s="49">
        <f t="shared" si="33"/>
        <v>6.25E-2</v>
      </c>
      <c r="J79" s="48">
        <v>12</v>
      </c>
      <c r="K79" s="48">
        <v>0.39</v>
      </c>
      <c r="L79" s="49">
        <v>0.85370000000000001</v>
      </c>
      <c r="M79" s="48">
        <f t="shared" si="34"/>
        <v>0</v>
      </c>
      <c r="N79" s="49">
        <f t="shared" si="35"/>
        <v>0.75</v>
      </c>
      <c r="O79" s="49">
        <f t="shared" si="36"/>
        <v>0.75</v>
      </c>
      <c r="P79" s="49">
        <f t="shared" si="37"/>
        <v>0.74085624999999999</v>
      </c>
      <c r="Q79" s="49">
        <f t="shared" si="38"/>
        <v>0.74085624999999999</v>
      </c>
      <c r="R79" s="49">
        <f t="shared" si="39"/>
        <v>0.74085624999999999</v>
      </c>
      <c r="S79" s="49">
        <f t="shared" si="40"/>
        <v>0.74085624999999999</v>
      </c>
      <c r="T79" s="49">
        <f t="shared" si="41"/>
        <v>0.73171249999999999</v>
      </c>
      <c r="U79" s="49">
        <f t="shared" si="42"/>
        <v>0.66921249999999999</v>
      </c>
      <c r="V79" s="49">
        <f t="shared" si="43"/>
        <v>0.72256874999999998</v>
      </c>
      <c r="W79" s="49">
        <f t="shared" si="44"/>
        <v>0.77592499999999998</v>
      </c>
      <c r="X79" s="49">
        <f t="shared" si="45"/>
        <v>0.82928124999999997</v>
      </c>
      <c r="Y79" s="49">
        <f t="shared" si="46"/>
        <v>0.82928124999999997</v>
      </c>
      <c r="Z79" s="49">
        <f t="shared" si="47"/>
        <v>0.82928124999999997</v>
      </c>
      <c r="AA79" s="50">
        <f t="shared" si="48"/>
        <v>0</v>
      </c>
      <c r="AB79" s="50">
        <f t="shared" si="49"/>
        <v>0.85370000000000001</v>
      </c>
      <c r="AC79" s="50">
        <f t="shared" si="50"/>
        <v>0</v>
      </c>
      <c r="AD79" s="50">
        <f t="shared" si="51"/>
        <v>0</v>
      </c>
      <c r="AE79" s="50">
        <f t="shared" si="52"/>
        <v>0</v>
      </c>
      <c r="AF79" s="50">
        <f t="shared" si="53"/>
        <v>0.85370000000000001</v>
      </c>
      <c r="AG79" s="50">
        <f t="shared" si="54"/>
        <v>0</v>
      </c>
      <c r="AH79" s="50">
        <f t="shared" si="55"/>
        <v>0.85370000000000001</v>
      </c>
      <c r="AI79" s="50">
        <f t="shared" si="56"/>
        <v>0.85370000000000001</v>
      </c>
      <c r="AJ79" s="50">
        <f t="shared" si="57"/>
        <v>0.85370000000000001</v>
      </c>
      <c r="AK79" s="50">
        <f t="shared" si="58"/>
        <v>0</v>
      </c>
      <c r="AL79" s="50">
        <f t="shared" si="59"/>
        <v>0</v>
      </c>
      <c r="AM79" s="50">
        <f t="shared" si="60"/>
        <v>4.2685000000000004</v>
      </c>
      <c r="AN79" s="48"/>
      <c r="AO79" s="48">
        <v>1</v>
      </c>
      <c r="AP79" s="48"/>
      <c r="AQ79" s="48"/>
      <c r="AR79" s="48"/>
      <c r="AS79" s="48">
        <v>1</v>
      </c>
      <c r="AT79" s="48"/>
      <c r="AU79" s="48">
        <v>1</v>
      </c>
      <c r="AV79" s="48">
        <v>1</v>
      </c>
      <c r="AW79" s="48">
        <v>1</v>
      </c>
      <c r="AX79" s="48"/>
      <c r="AY79" s="48"/>
      <c r="AZ79" s="48">
        <f t="shared" si="61"/>
        <v>5</v>
      </c>
      <c r="BA79" s="48"/>
      <c r="BB79" s="48">
        <v>1</v>
      </c>
      <c r="BC79" s="48"/>
      <c r="BD79" s="48"/>
      <c r="BE79" s="48"/>
      <c r="BF79" s="48">
        <v>1</v>
      </c>
      <c r="BG79" s="48">
        <v>1</v>
      </c>
      <c r="BH79" s="48"/>
      <c r="BI79" s="48"/>
      <c r="BJ79" s="48"/>
      <c r="BK79" s="48"/>
      <c r="BL79" s="48"/>
      <c r="BM79" s="48">
        <f t="shared" si="62"/>
        <v>3</v>
      </c>
    </row>
    <row r="80" spans="1:65" x14ac:dyDescent="0.25">
      <c r="A80" s="47" t="s">
        <v>725</v>
      </c>
      <c r="B80" s="47" t="s">
        <v>69</v>
      </c>
      <c r="C80" s="47" t="s">
        <v>92</v>
      </c>
      <c r="D80" s="47" t="s">
        <v>87</v>
      </c>
      <c r="E80" s="48">
        <v>9</v>
      </c>
      <c r="F80" s="47" t="s">
        <v>240</v>
      </c>
      <c r="G80" s="47" t="s">
        <v>241</v>
      </c>
      <c r="H80" s="48">
        <v>30</v>
      </c>
      <c r="I80" s="49">
        <f t="shared" si="33"/>
        <v>3.3333333333333333E-2</v>
      </c>
      <c r="J80" s="48">
        <v>24</v>
      </c>
      <c r="K80" s="48">
        <v>1.24</v>
      </c>
      <c r="L80" s="49">
        <v>0.89129999999999998</v>
      </c>
      <c r="M80" s="48">
        <f t="shared" si="34"/>
        <v>0</v>
      </c>
      <c r="N80" s="49">
        <f t="shared" si="35"/>
        <v>0.8</v>
      </c>
      <c r="O80" s="49">
        <f t="shared" si="36"/>
        <v>0.76666666666666672</v>
      </c>
      <c r="P80" s="49">
        <f t="shared" si="37"/>
        <v>0.79637666666666673</v>
      </c>
      <c r="Q80" s="49">
        <f t="shared" si="38"/>
        <v>0.79637666666666673</v>
      </c>
      <c r="R80" s="49">
        <f t="shared" si="39"/>
        <v>0.79637666666666673</v>
      </c>
      <c r="S80" s="49">
        <f t="shared" si="40"/>
        <v>0.79637666666666673</v>
      </c>
      <c r="T80" s="49">
        <f t="shared" si="41"/>
        <v>0.76304333333333341</v>
      </c>
      <c r="U80" s="49">
        <f t="shared" si="42"/>
        <v>0.76304333333333341</v>
      </c>
      <c r="V80" s="49">
        <f t="shared" si="43"/>
        <v>0.79275333333333331</v>
      </c>
      <c r="W80" s="49">
        <f t="shared" si="44"/>
        <v>0.79275333333333331</v>
      </c>
      <c r="X80" s="49">
        <f t="shared" si="45"/>
        <v>0.79275333333333331</v>
      </c>
      <c r="Y80" s="49">
        <f t="shared" si="46"/>
        <v>0.79275333333333331</v>
      </c>
      <c r="Z80" s="49">
        <f t="shared" si="47"/>
        <v>0.79275333333333331</v>
      </c>
      <c r="AA80" s="50">
        <f t="shared" si="48"/>
        <v>0</v>
      </c>
      <c r="AB80" s="50">
        <f t="shared" si="49"/>
        <v>0.89129999999999998</v>
      </c>
      <c r="AC80" s="50">
        <f t="shared" si="50"/>
        <v>0</v>
      </c>
      <c r="AD80" s="50">
        <f t="shared" si="51"/>
        <v>0</v>
      </c>
      <c r="AE80" s="50">
        <f t="shared" si="52"/>
        <v>0</v>
      </c>
      <c r="AF80" s="50">
        <f t="shared" si="53"/>
        <v>0</v>
      </c>
      <c r="AG80" s="50">
        <f t="shared" si="54"/>
        <v>0</v>
      </c>
      <c r="AH80" s="50">
        <f t="shared" si="55"/>
        <v>0.89129999999999998</v>
      </c>
      <c r="AI80" s="50">
        <f t="shared" si="56"/>
        <v>0</v>
      </c>
      <c r="AJ80" s="50">
        <f t="shared" si="57"/>
        <v>0</v>
      </c>
      <c r="AK80" s="50">
        <f t="shared" si="58"/>
        <v>0</v>
      </c>
      <c r="AL80" s="50">
        <f t="shared" si="59"/>
        <v>0</v>
      </c>
      <c r="AM80" s="50">
        <f t="shared" si="60"/>
        <v>1.7826</v>
      </c>
      <c r="AN80" s="48"/>
      <c r="AO80" s="48">
        <v>1</v>
      </c>
      <c r="AP80" s="48"/>
      <c r="AQ80" s="48"/>
      <c r="AR80" s="48"/>
      <c r="AS80" s="48"/>
      <c r="AT80" s="48"/>
      <c r="AU80" s="48">
        <v>1</v>
      </c>
      <c r="AV80" s="48"/>
      <c r="AW80" s="48"/>
      <c r="AX80" s="48"/>
      <c r="AY80" s="48"/>
      <c r="AZ80" s="48">
        <f t="shared" si="61"/>
        <v>2</v>
      </c>
      <c r="BA80" s="48">
        <v>1</v>
      </c>
      <c r="BB80" s="48"/>
      <c r="BC80" s="48"/>
      <c r="BD80" s="48"/>
      <c r="BE80" s="48"/>
      <c r="BF80" s="48">
        <v>1</v>
      </c>
      <c r="BG80" s="48"/>
      <c r="BH80" s="48"/>
      <c r="BI80" s="48"/>
      <c r="BJ80" s="48"/>
      <c r="BK80" s="48"/>
      <c r="BL80" s="48"/>
      <c r="BM80" s="48">
        <f t="shared" si="62"/>
        <v>2</v>
      </c>
    </row>
    <row r="81" spans="1:65" x14ac:dyDescent="0.25">
      <c r="A81" s="47" t="s">
        <v>725</v>
      </c>
      <c r="B81" s="47" t="s">
        <v>64</v>
      </c>
      <c r="C81" s="47" t="s">
        <v>115</v>
      </c>
      <c r="D81" s="47" t="s">
        <v>87</v>
      </c>
      <c r="E81" s="48">
        <v>12</v>
      </c>
      <c r="F81" s="47" t="s">
        <v>242</v>
      </c>
      <c r="G81" s="47" t="s">
        <v>243</v>
      </c>
      <c r="H81" s="48">
        <v>41</v>
      </c>
      <c r="I81" s="49">
        <f t="shared" si="33"/>
        <v>2.4390243902439025E-2</v>
      </c>
      <c r="J81" s="48">
        <v>36</v>
      </c>
      <c r="K81" s="48">
        <v>0.98</v>
      </c>
      <c r="L81" s="49">
        <v>0.89359999999999995</v>
      </c>
      <c r="M81" s="48">
        <f t="shared" si="34"/>
        <v>1</v>
      </c>
      <c r="N81" s="49">
        <f t="shared" si="35"/>
        <v>0.87804878048780488</v>
      </c>
      <c r="O81" s="49">
        <f t="shared" si="36"/>
        <v>0.87804878048780488</v>
      </c>
      <c r="P81" s="49">
        <f t="shared" si="37"/>
        <v>0.85365853658536583</v>
      </c>
      <c r="Q81" s="49">
        <f t="shared" si="38"/>
        <v>0.85365853658536583</v>
      </c>
      <c r="R81" s="49">
        <f t="shared" si="39"/>
        <v>0.85365853658536583</v>
      </c>
      <c r="S81" s="49">
        <f t="shared" si="40"/>
        <v>0.82926829268292679</v>
      </c>
      <c r="T81" s="49">
        <f t="shared" si="41"/>
        <v>0.85106341463414636</v>
      </c>
      <c r="U81" s="49">
        <f t="shared" si="42"/>
        <v>0.85106341463414636</v>
      </c>
      <c r="V81" s="49">
        <f t="shared" si="43"/>
        <v>0.85106341463414636</v>
      </c>
      <c r="W81" s="49">
        <f t="shared" si="44"/>
        <v>0.85106341463414636</v>
      </c>
      <c r="X81" s="49">
        <f t="shared" si="45"/>
        <v>0.85106341463414636</v>
      </c>
      <c r="Y81" s="49">
        <f t="shared" si="46"/>
        <v>0.87285853658536583</v>
      </c>
      <c r="Z81" s="49">
        <f t="shared" si="47"/>
        <v>0.87285853658536583</v>
      </c>
      <c r="AA81" s="50">
        <f t="shared" si="48"/>
        <v>0</v>
      </c>
      <c r="AB81" s="50">
        <f t="shared" si="49"/>
        <v>0</v>
      </c>
      <c r="AC81" s="50">
        <f t="shared" si="50"/>
        <v>0</v>
      </c>
      <c r="AD81" s="50">
        <f t="shared" si="51"/>
        <v>0</v>
      </c>
      <c r="AE81" s="50">
        <f t="shared" si="52"/>
        <v>0</v>
      </c>
      <c r="AF81" s="50">
        <f t="shared" si="53"/>
        <v>0.89359999999999995</v>
      </c>
      <c r="AG81" s="50">
        <f t="shared" si="54"/>
        <v>0</v>
      </c>
      <c r="AH81" s="50">
        <f t="shared" si="55"/>
        <v>0</v>
      </c>
      <c r="AI81" s="50">
        <f t="shared" si="56"/>
        <v>0</v>
      </c>
      <c r="AJ81" s="50">
        <f t="shared" si="57"/>
        <v>0</v>
      </c>
      <c r="AK81" s="50">
        <f t="shared" si="58"/>
        <v>0.89359999999999995</v>
      </c>
      <c r="AL81" s="50">
        <f t="shared" si="59"/>
        <v>0</v>
      </c>
      <c r="AM81" s="50">
        <f t="shared" si="60"/>
        <v>1.7871999999999999</v>
      </c>
      <c r="AN81" s="48"/>
      <c r="AO81" s="48"/>
      <c r="AP81" s="48"/>
      <c r="AQ81" s="48"/>
      <c r="AR81" s="48"/>
      <c r="AS81" s="48">
        <v>1</v>
      </c>
      <c r="AT81" s="48"/>
      <c r="AU81" s="48"/>
      <c r="AV81" s="48"/>
      <c r="AW81" s="48"/>
      <c r="AX81" s="48">
        <v>1</v>
      </c>
      <c r="AY81" s="48"/>
      <c r="AZ81" s="48">
        <f t="shared" si="61"/>
        <v>2</v>
      </c>
      <c r="BA81" s="48"/>
      <c r="BB81" s="48">
        <v>1</v>
      </c>
      <c r="BC81" s="48"/>
      <c r="BD81" s="48"/>
      <c r="BE81" s="48">
        <v>1</v>
      </c>
      <c r="BF81" s="48"/>
      <c r="BG81" s="48"/>
      <c r="BH81" s="48"/>
      <c r="BI81" s="48"/>
      <c r="BJ81" s="48"/>
      <c r="BK81" s="48"/>
      <c r="BL81" s="48"/>
      <c r="BM81" s="48">
        <f t="shared" si="62"/>
        <v>2</v>
      </c>
    </row>
    <row r="82" spans="1:65" x14ac:dyDescent="0.25">
      <c r="A82" s="47" t="s">
        <v>725</v>
      </c>
      <c r="B82" s="47" t="s">
        <v>80</v>
      </c>
      <c r="C82" s="47" t="s">
        <v>81</v>
      </c>
      <c r="D82" s="47" t="s">
        <v>87</v>
      </c>
      <c r="E82" s="48">
        <v>12</v>
      </c>
      <c r="F82" s="47" t="s">
        <v>244</v>
      </c>
      <c r="G82" s="47" t="s">
        <v>245</v>
      </c>
      <c r="H82" s="48">
        <v>58</v>
      </c>
      <c r="I82" s="49">
        <f t="shared" si="33"/>
        <v>1.7241379310344827E-2</v>
      </c>
      <c r="J82" s="48">
        <v>42</v>
      </c>
      <c r="K82" s="48">
        <v>1.27</v>
      </c>
      <c r="L82" s="49">
        <v>0.65569999999999995</v>
      </c>
      <c r="M82" s="48">
        <f t="shared" si="34"/>
        <v>0</v>
      </c>
      <c r="N82" s="49">
        <f t="shared" si="35"/>
        <v>0.72413793103448276</v>
      </c>
      <c r="O82" s="49">
        <f t="shared" si="36"/>
        <v>0.72413793103448276</v>
      </c>
      <c r="P82" s="49">
        <f t="shared" si="37"/>
        <v>0.72413793103448276</v>
      </c>
      <c r="Q82" s="49">
        <f t="shared" si="38"/>
        <v>0.72413793103448276</v>
      </c>
      <c r="R82" s="49">
        <f t="shared" si="39"/>
        <v>0.72413793103448276</v>
      </c>
      <c r="S82" s="49">
        <f t="shared" si="40"/>
        <v>0.74674827586206893</v>
      </c>
      <c r="T82" s="49">
        <f t="shared" si="41"/>
        <v>0.75805344827586207</v>
      </c>
      <c r="U82" s="49">
        <f t="shared" si="42"/>
        <v>0.75805344827586207</v>
      </c>
      <c r="V82" s="49">
        <f t="shared" si="43"/>
        <v>0.75805344827586207</v>
      </c>
      <c r="W82" s="49">
        <f t="shared" si="44"/>
        <v>0.7693586206896551</v>
      </c>
      <c r="X82" s="49">
        <f t="shared" si="45"/>
        <v>0.7693586206896551</v>
      </c>
      <c r="Y82" s="49">
        <f t="shared" si="46"/>
        <v>0.7693586206896551</v>
      </c>
      <c r="Z82" s="49">
        <f t="shared" si="47"/>
        <v>0.78066379310344824</v>
      </c>
      <c r="AA82" s="50">
        <f t="shared" si="48"/>
        <v>0</v>
      </c>
      <c r="AB82" s="50">
        <f t="shared" si="49"/>
        <v>0</v>
      </c>
      <c r="AC82" s="50">
        <f t="shared" si="50"/>
        <v>0</v>
      </c>
      <c r="AD82" s="50">
        <f t="shared" si="51"/>
        <v>0</v>
      </c>
      <c r="AE82" s="50">
        <f t="shared" si="52"/>
        <v>1.3113999999999999</v>
      </c>
      <c r="AF82" s="50">
        <f t="shared" si="53"/>
        <v>0.65569999999999995</v>
      </c>
      <c r="AG82" s="50">
        <f t="shared" si="54"/>
        <v>0</v>
      </c>
      <c r="AH82" s="50">
        <f t="shared" si="55"/>
        <v>0</v>
      </c>
      <c r="AI82" s="50">
        <f t="shared" si="56"/>
        <v>0.65569999999999995</v>
      </c>
      <c r="AJ82" s="50">
        <f t="shared" si="57"/>
        <v>0</v>
      </c>
      <c r="AK82" s="50">
        <f t="shared" si="58"/>
        <v>0</v>
      </c>
      <c r="AL82" s="50">
        <f t="shared" si="59"/>
        <v>0.65569999999999995</v>
      </c>
      <c r="AM82" s="50">
        <f t="shared" si="60"/>
        <v>3.2784999999999997</v>
      </c>
      <c r="AN82" s="48"/>
      <c r="AO82" s="48"/>
      <c r="AP82" s="48"/>
      <c r="AQ82" s="48"/>
      <c r="AR82" s="48">
        <v>2</v>
      </c>
      <c r="AS82" s="48">
        <v>1</v>
      </c>
      <c r="AT82" s="48"/>
      <c r="AU82" s="48"/>
      <c r="AV82" s="48">
        <v>1</v>
      </c>
      <c r="AW82" s="48"/>
      <c r="AX82" s="48"/>
      <c r="AY82" s="48">
        <v>1</v>
      </c>
      <c r="AZ82" s="48">
        <f t="shared" si="61"/>
        <v>5</v>
      </c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>
        <f t="shared" si="62"/>
        <v>0</v>
      </c>
    </row>
    <row r="83" spans="1:65" x14ac:dyDescent="0.25">
      <c r="A83" s="47" t="s">
        <v>725</v>
      </c>
      <c r="B83" s="47" t="s">
        <v>80</v>
      </c>
      <c r="C83" s="47" t="s">
        <v>108</v>
      </c>
      <c r="D83" s="47" t="s">
        <v>77</v>
      </c>
      <c r="E83" s="48">
        <v>6</v>
      </c>
      <c r="F83" s="47" t="s">
        <v>246</v>
      </c>
      <c r="G83" s="47" t="s">
        <v>247</v>
      </c>
      <c r="H83" s="48">
        <v>25</v>
      </c>
      <c r="I83" s="49">
        <f t="shared" si="33"/>
        <v>0.04</v>
      </c>
      <c r="J83" s="48">
        <v>14</v>
      </c>
      <c r="K83" s="48">
        <v>2.29</v>
      </c>
      <c r="L83" s="49">
        <v>0.63160000000000005</v>
      </c>
      <c r="M83" s="48">
        <f t="shared" si="34"/>
        <v>0</v>
      </c>
      <c r="N83" s="49">
        <f t="shared" si="35"/>
        <v>0.56000000000000005</v>
      </c>
      <c r="O83" s="49">
        <f t="shared" si="36"/>
        <v>0.56000000000000005</v>
      </c>
      <c r="P83" s="49">
        <f t="shared" si="37"/>
        <v>0.56000000000000005</v>
      </c>
      <c r="Q83" s="49">
        <f t="shared" si="38"/>
        <v>0.56000000000000005</v>
      </c>
      <c r="R83" s="49">
        <f t="shared" si="39"/>
        <v>0.56000000000000005</v>
      </c>
      <c r="S83" s="49">
        <f t="shared" si="40"/>
        <v>0.56000000000000005</v>
      </c>
      <c r="T83" s="49">
        <f t="shared" si="41"/>
        <v>0.56000000000000005</v>
      </c>
      <c r="U83" s="49">
        <f t="shared" si="42"/>
        <v>0.56000000000000005</v>
      </c>
      <c r="V83" s="49">
        <f t="shared" si="43"/>
        <v>0.58526400000000001</v>
      </c>
      <c r="W83" s="49">
        <f t="shared" si="44"/>
        <v>0.58526400000000001</v>
      </c>
      <c r="X83" s="49">
        <f t="shared" si="45"/>
        <v>0.58526400000000001</v>
      </c>
      <c r="Y83" s="49">
        <f t="shared" si="46"/>
        <v>0.58526400000000001</v>
      </c>
      <c r="Z83" s="49">
        <f t="shared" si="47"/>
        <v>0.58526400000000001</v>
      </c>
      <c r="AA83" s="50">
        <f t="shared" si="48"/>
        <v>0</v>
      </c>
      <c r="AB83" s="50">
        <f t="shared" si="49"/>
        <v>0</v>
      </c>
      <c r="AC83" s="50">
        <f t="shared" si="50"/>
        <v>0</v>
      </c>
      <c r="AD83" s="50">
        <f t="shared" si="51"/>
        <v>0</v>
      </c>
      <c r="AE83" s="50">
        <f t="shared" si="52"/>
        <v>0</v>
      </c>
      <c r="AF83" s="50">
        <f t="shared" si="53"/>
        <v>0</v>
      </c>
      <c r="AG83" s="50">
        <f t="shared" si="54"/>
        <v>0</v>
      </c>
      <c r="AH83" s="50">
        <f t="shared" si="55"/>
        <v>0.63160000000000005</v>
      </c>
      <c r="AI83" s="50">
        <f t="shared" si="56"/>
        <v>0</v>
      </c>
      <c r="AJ83" s="50">
        <f t="shared" si="57"/>
        <v>0</v>
      </c>
      <c r="AK83" s="50">
        <f t="shared" si="58"/>
        <v>0</v>
      </c>
      <c r="AL83" s="50">
        <f t="shared" si="59"/>
        <v>0</v>
      </c>
      <c r="AM83" s="50">
        <f t="shared" si="60"/>
        <v>0.63160000000000005</v>
      </c>
      <c r="AN83" s="48"/>
      <c r="AO83" s="48"/>
      <c r="AP83" s="48"/>
      <c r="AQ83" s="48"/>
      <c r="AR83" s="48"/>
      <c r="AS83" s="48"/>
      <c r="AT83" s="48"/>
      <c r="AU83" s="48">
        <v>1</v>
      </c>
      <c r="AV83" s="48"/>
      <c r="AW83" s="48"/>
      <c r="AX83" s="48"/>
      <c r="AY83" s="48"/>
      <c r="AZ83" s="48">
        <f t="shared" si="61"/>
        <v>1</v>
      </c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>
        <f t="shared" si="62"/>
        <v>0</v>
      </c>
    </row>
    <row r="84" spans="1:65" x14ac:dyDescent="0.25">
      <c r="A84" s="47" t="s">
        <v>725</v>
      </c>
      <c r="B84" s="47" t="s">
        <v>80</v>
      </c>
      <c r="C84" s="47" t="s">
        <v>123</v>
      </c>
      <c r="D84" s="47" t="s">
        <v>87</v>
      </c>
      <c r="E84" s="48">
        <v>6</v>
      </c>
      <c r="F84" s="47" t="s">
        <v>248</v>
      </c>
      <c r="G84" s="47" t="s">
        <v>249</v>
      </c>
      <c r="H84" s="48">
        <v>19</v>
      </c>
      <c r="I84" s="49">
        <f t="shared" si="33"/>
        <v>5.2631578947368418E-2</v>
      </c>
      <c r="J84" s="48">
        <v>12</v>
      </c>
      <c r="K84" s="48">
        <v>0.77</v>
      </c>
      <c r="L84" s="49">
        <v>0.90910000000000002</v>
      </c>
      <c r="M84" s="48">
        <f t="shared" si="34"/>
        <v>0</v>
      </c>
      <c r="N84" s="49">
        <f t="shared" si="35"/>
        <v>0.63157894736842102</v>
      </c>
      <c r="O84" s="49">
        <f t="shared" si="36"/>
        <v>0.77512105263157893</v>
      </c>
      <c r="P84" s="49">
        <f t="shared" si="37"/>
        <v>0.77512105263157893</v>
      </c>
      <c r="Q84" s="49">
        <f t="shared" si="38"/>
        <v>0.77512105263157893</v>
      </c>
      <c r="R84" s="49">
        <f t="shared" si="39"/>
        <v>0.77512105263157893</v>
      </c>
      <c r="S84" s="49">
        <f t="shared" si="40"/>
        <v>0.77033684210526321</v>
      </c>
      <c r="T84" s="49">
        <f t="shared" si="41"/>
        <v>0.77033684210526321</v>
      </c>
      <c r="U84" s="49">
        <f t="shared" si="42"/>
        <v>0.96172631578947365</v>
      </c>
      <c r="V84" s="49">
        <f t="shared" si="43"/>
        <v>0.90909473684210529</v>
      </c>
      <c r="W84" s="49">
        <f t="shared" si="44"/>
        <v>0.95694210526315782</v>
      </c>
      <c r="X84" s="49">
        <f t="shared" si="45"/>
        <v>0.95694210526315782</v>
      </c>
      <c r="Y84" s="49">
        <f t="shared" si="46"/>
        <v>0.95694210526315782</v>
      </c>
      <c r="Z84" s="49">
        <f t="shared" si="47"/>
        <v>0.95694210526315782</v>
      </c>
      <c r="AA84" s="50">
        <f t="shared" si="48"/>
        <v>2.7273000000000001</v>
      </c>
      <c r="AB84" s="50">
        <f t="shared" si="49"/>
        <v>0</v>
      </c>
      <c r="AC84" s="50">
        <f t="shared" si="50"/>
        <v>0</v>
      </c>
      <c r="AD84" s="50">
        <f t="shared" si="51"/>
        <v>0</v>
      </c>
      <c r="AE84" s="50">
        <f t="shared" si="52"/>
        <v>0.90910000000000002</v>
      </c>
      <c r="AF84" s="50">
        <f t="shared" si="53"/>
        <v>0</v>
      </c>
      <c r="AG84" s="50">
        <f t="shared" si="54"/>
        <v>3.6364000000000001</v>
      </c>
      <c r="AH84" s="50">
        <f t="shared" si="55"/>
        <v>0</v>
      </c>
      <c r="AI84" s="50">
        <f t="shared" si="56"/>
        <v>0.90910000000000002</v>
      </c>
      <c r="AJ84" s="50">
        <f t="shared" si="57"/>
        <v>0</v>
      </c>
      <c r="AK84" s="50">
        <f t="shared" si="58"/>
        <v>0</v>
      </c>
      <c r="AL84" s="50">
        <f t="shared" si="59"/>
        <v>0</v>
      </c>
      <c r="AM84" s="50">
        <f t="shared" si="60"/>
        <v>8.1819000000000006</v>
      </c>
      <c r="AN84" s="48">
        <v>3</v>
      </c>
      <c r="AO84" s="48"/>
      <c r="AP84" s="48"/>
      <c r="AQ84" s="48"/>
      <c r="AR84" s="48">
        <v>1</v>
      </c>
      <c r="AS84" s="48"/>
      <c r="AT84" s="48">
        <v>4</v>
      </c>
      <c r="AU84" s="48"/>
      <c r="AV84" s="48">
        <v>1</v>
      </c>
      <c r="AW84" s="48"/>
      <c r="AX84" s="48"/>
      <c r="AY84" s="48"/>
      <c r="AZ84" s="48">
        <f t="shared" si="61"/>
        <v>9</v>
      </c>
      <c r="BA84" s="48"/>
      <c r="BB84" s="48"/>
      <c r="BC84" s="48"/>
      <c r="BD84" s="48"/>
      <c r="BE84" s="48">
        <v>1</v>
      </c>
      <c r="BF84" s="48"/>
      <c r="BG84" s="48"/>
      <c r="BH84" s="48">
        <v>1</v>
      </c>
      <c r="BI84" s="48"/>
      <c r="BJ84" s="48"/>
      <c r="BK84" s="48"/>
      <c r="BL84" s="48"/>
      <c r="BM84" s="48">
        <f t="shared" si="62"/>
        <v>2</v>
      </c>
    </row>
    <row r="85" spans="1:65" x14ac:dyDescent="0.25">
      <c r="A85" s="47" t="s">
        <v>725</v>
      </c>
      <c r="B85" s="47" t="s">
        <v>80</v>
      </c>
      <c r="C85" s="47" t="s">
        <v>108</v>
      </c>
      <c r="D85" s="47" t="s">
        <v>77</v>
      </c>
      <c r="E85" s="48">
        <v>7</v>
      </c>
      <c r="F85" s="47" t="s">
        <v>250</v>
      </c>
      <c r="G85" s="47" t="s">
        <v>251</v>
      </c>
      <c r="H85" s="48">
        <v>28</v>
      </c>
      <c r="I85" s="49">
        <f t="shared" si="33"/>
        <v>3.5714285714285712E-2</v>
      </c>
      <c r="J85" s="48">
        <v>19</v>
      </c>
      <c r="K85" s="48">
        <v>1.75</v>
      </c>
      <c r="L85" s="49">
        <v>0.77270000000000005</v>
      </c>
      <c r="M85" s="48">
        <f t="shared" si="34"/>
        <v>0</v>
      </c>
      <c r="N85" s="49">
        <f t="shared" si="35"/>
        <v>0.6785714285714286</v>
      </c>
      <c r="O85" s="49">
        <f t="shared" si="36"/>
        <v>0.6785714285714286</v>
      </c>
      <c r="P85" s="49">
        <f t="shared" si="37"/>
        <v>0.6785714285714286</v>
      </c>
      <c r="Q85" s="49">
        <f t="shared" si="38"/>
        <v>0.6785714285714286</v>
      </c>
      <c r="R85" s="49">
        <f t="shared" si="39"/>
        <v>0.6785714285714286</v>
      </c>
      <c r="S85" s="49">
        <f t="shared" si="40"/>
        <v>0.6785714285714286</v>
      </c>
      <c r="T85" s="49">
        <f t="shared" si="41"/>
        <v>0.70616785714285712</v>
      </c>
      <c r="U85" s="49">
        <f t="shared" si="42"/>
        <v>0.70616785714285712</v>
      </c>
      <c r="V85" s="49">
        <f t="shared" si="43"/>
        <v>0.70616785714285712</v>
      </c>
      <c r="W85" s="49">
        <f t="shared" si="44"/>
        <v>0.70616785714285712</v>
      </c>
      <c r="X85" s="49">
        <f t="shared" si="45"/>
        <v>0.70616785714285712</v>
      </c>
      <c r="Y85" s="49">
        <f t="shared" si="46"/>
        <v>0.73376428571428576</v>
      </c>
      <c r="Z85" s="49">
        <f t="shared" si="47"/>
        <v>0.76136071428571428</v>
      </c>
      <c r="AA85" s="50">
        <f t="shared" si="48"/>
        <v>0</v>
      </c>
      <c r="AB85" s="50">
        <f t="shared" si="49"/>
        <v>0</v>
      </c>
      <c r="AC85" s="50">
        <f t="shared" si="50"/>
        <v>0</v>
      </c>
      <c r="AD85" s="50">
        <f t="shared" si="51"/>
        <v>0</v>
      </c>
      <c r="AE85" s="50">
        <f t="shared" si="52"/>
        <v>0</v>
      </c>
      <c r="AF85" s="50">
        <f t="shared" si="53"/>
        <v>0.77270000000000005</v>
      </c>
      <c r="AG85" s="50">
        <f t="shared" si="54"/>
        <v>0</v>
      </c>
      <c r="AH85" s="50">
        <f t="shared" si="55"/>
        <v>0</v>
      </c>
      <c r="AI85" s="50">
        <f t="shared" si="56"/>
        <v>0</v>
      </c>
      <c r="AJ85" s="50">
        <f t="shared" si="57"/>
        <v>0</v>
      </c>
      <c r="AK85" s="50">
        <f t="shared" si="58"/>
        <v>0.77270000000000005</v>
      </c>
      <c r="AL85" s="50">
        <f t="shared" si="59"/>
        <v>0.77270000000000005</v>
      </c>
      <c r="AM85" s="50">
        <f t="shared" si="60"/>
        <v>2.3181000000000003</v>
      </c>
      <c r="AN85" s="48"/>
      <c r="AO85" s="48"/>
      <c r="AP85" s="48"/>
      <c r="AQ85" s="48"/>
      <c r="AR85" s="48"/>
      <c r="AS85" s="48">
        <v>1</v>
      </c>
      <c r="AT85" s="48"/>
      <c r="AU85" s="48"/>
      <c r="AV85" s="48"/>
      <c r="AW85" s="48"/>
      <c r="AX85" s="48">
        <v>1</v>
      </c>
      <c r="AY85" s="48">
        <v>1</v>
      </c>
      <c r="AZ85" s="48">
        <f t="shared" si="61"/>
        <v>3</v>
      </c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>
        <f t="shared" si="62"/>
        <v>0</v>
      </c>
    </row>
    <row r="86" spans="1:65" x14ac:dyDescent="0.25">
      <c r="A86" s="47" t="s">
        <v>725</v>
      </c>
      <c r="B86" s="47" t="s">
        <v>80</v>
      </c>
      <c r="C86" s="47" t="s">
        <v>101</v>
      </c>
      <c r="D86" s="47" t="s">
        <v>87</v>
      </c>
      <c r="E86" s="48">
        <v>9</v>
      </c>
      <c r="F86" s="47" t="s">
        <v>252</v>
      </c>
      <c r="G86" s="47" t="s">
        <v>253</v>
      </c>
      <c r="H86" s="48">
        <v>33</v>
      </c>
      <c r="I86" s="49">
        <f t="shared" si="33"/>
        <v>3.0303030303030304E-2</v>
      </c>
      <c r="J86" s="48">
        <v>28</v>
      </c>
      <c r="K86" s="48">
        <v>1.18</v>
      </c>
      <c r="L86" s="49">
        <v>0.72970000000000002</v>
      </c>
      <c r="M86" s="48">
        <f t="shared" si="34"/>
        <v>2</v>
      </c>
      <c r="N86" s="49">
        <f t="shared" si="35"/>
        <v>0.84848484848484851</v>
      </c>
      <c r="O86" s="49">
        <f t="shared" si="36"/>
        <v>0.87059696969696976</v>
      </c>
      <c r="P86" s="49">
        <f t="shared" si="37"/>
        <v>0.84029393939393948</v>
      </c>
      <c r="Q86" s="49">
        <f t="shared" si="38"/>
        <v>0.84029393939393948</v>
      </c>
      <c r="R86" s="49">
        <f t="shared" si="39"/>
        <v>0.86240606060606062</v>
      </c>
      <c r="S86" s="49">
        <f t="shared" si="40"/>
        <v>0.88451818181818176</v>
      </c>
      <c r="T86" s="49">
        <f t="shared" si="41"/>
        <v>0.88451818181818176</v>
      </c>
      <c r="U86" s="49">
        <f t="shared" si="42"/>
        <v>0.88451818181818176</v>
      </c>
      <c r="V86" s="49">
        <f t="shared" si="43"/>
        <v>0.88451818181818176</v>
      </c>
      <c r="W86" s="49">
        <f t="shared" si="44"/>
        <v>0.88451818181818176</v>
      </c>
      <c r="X86" s="49">
        <f t="shared" si="45"/>
        <v>0.90663030303030301</v>
      </c>
      <c r="Y86" s="49">
        <f t="shared" si="46"/>
        <v>0.90663030303030301</v>
      </c>
      <c r="Z86" s="49">
        <f t="shared" si="47"/>
        <v>0.90663030303030301</v>
      </c>
      <c r="AA86" s="50">
        <f t="shared" si="48"/>
        <v>0.72970000000000002</v>
      </c>
      <c r="AB86" s="50">
        <f t="shared" si="49"/>
        <v>0</v>
      </c>
      <c r="AC86" s="50">
        <f t="shared" si="50"/>
        <v>0</v>
      </c>
      <c r="AD86" s="50">
        <f t="shared" si="51"/>
        <v>0.72970000000000002</v>
      </c>
      <c r="AE86" s="50">
        <f t="shared" si="52"/>
        <v>0.72970000000000002</v>
      </c>
      <c r="AF86" s="50">
        <f t="shared" si="53"/>
        <v>0</v>
      </c>
      <c r="AG86" s="50">
        <f t="shared" si="54"/>
        <v>0</v>
      </c>
      <c r="AH86" s="50">
        <f t="shared" si="55"/>
        <v>0</v>
      </c>
      <c r="AI86" s="50">
        <f t="shared" si="56"/>
        <v>0</v>
      </c>
      <c r="AJ86" s="50">
        <f t="shared" si="57"/>
        <v>0.72970000000000002</v>
      </c>
      <c r="AK86" s="50">
        <f t="shared" si="58"/>
        <v>0</v>
      </c>
      <c r="AL86" s="50">
        <f t="shared" si="59"/>
        <v>0</v>
      </c>
      <c r="AM86" s="50">
        <f t="shared" si="60"/>
        <v>2.9188000000000001</v>
      </c>
      <c r="AN86" s="48">
        <v>1</v>
      </c>
      <c r="AO86" s="48"/>
      <c r="AP86" s="48"/>
      <c r="AQ86" s="48">
        <v>1</v>
      </c>
      <c r="AR86" s="48">
        <v>1</v>
      </c>
      <c r="AS86" s="48"/>
      <c r="AT86" s="48"/>
      <c r="AU86" s="48"/>
      <c r="AV86" s="48"/>
      <c r="AW86" s="48">
        <v>1</v>
      </c>
      <c r="AX86" s="48"/>
      <c r="AY86" s="48"/>
      <c r="AZ86" s="48">
        <f t="shared" si="61"/>
        <v>4</v>
      </c>
      <c r="BA86" s="48"/>
      <c r="BB86" s="48">
        <v>1</v>
      </c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>
        <f t="shared" si="62"/>
        <v>1</v>
      </c>
    </row>
    <row r="87" spans="1:65" x14ac:dyDescent="0.25">
      <c r="A87" s="47" t="s">
        <v>725</v>
      </c>
      <c r="B87" s="47" t="s">
        <v>80</v>
      </c>
      <c r="C87" s="47" t="s">
        <v>84</v>
      </c>
      <c r="D87" s="47" t="s">
        <v>87</v>
      </c>
      <c r="E87" s="48">
        <v>8</v>
      </c>
      <c r="F87" s="47" t="s">
        <v>254</v>
      </c>
      <c r="G87" s="47" t="s">
        <v>255</v>
      </c>
      <c r="H87" s="48">
        <v>22</v>
      </c>
      <c r="I87" s="49">
        <f t="shared" si="33"/>
        <v>4.5454545454545456E-2</v>
      </c>
      <c r="J87" s="48">
        <v>15</v>
      </c>
      <c r="K87" s="48">
        <v>0.64</v>
      </c>
      <c r="L87" s="49">
        <v>0.69230000000000003</v>
      </c>
      <c r="M87" s="48">
        <f t="shared" si="34"/>
        <v>0</v>
      </c>
      <c r="N87" s="49">
        <f t="shared" si="35"/>
        <v>0.68181818181818177</v>
      </c>
      <c r="O87" s="49">
        <f t="shared" si="36"/>
        <v>0.68181818181818177</v>
      </c>
      <c r="P87" s="49">
        <f t="shared" si="37"/>
        <v>0.66783181818181814</v>
      </c>
      <c r="Q87" s="49">
        <f t="shared" si="38"/>
        <v>0.65384545454545451</v>
      </c>
      <c r="R87" s="49">
        <f t="shared" si="39"/>
        <v>0.6853136363636364</v>
      </c>
      <c r="S87" s="49">
        <f t="shared" si="40"/>
        <v>0.6853136363636364</v>
      </c>
      <c r="T87" s="49">
        <f t="shared" si="41"/>
        <v>0.7167818181818183</v>
      </c>
      <c r="U87" s="49">
        <f t="shared" si="42"/>
        <v>0.7167818181818183</v>
      </c>
      <c r="V87" s="49">
        <f t="shared" si="43"/>
        <v>0.74825000000000008</v>
      </c>
      <c r="W87" s="49">
        <f t="shared" si="44"/>
        <v>0.74825000000000008</v>
      </c>
      <c r="X87" s="49">
        <f t="shared" si="45"/>
        <v>0.74825000000000008</v>
      </c>
      <c r="Y87" s="49">
        <f t="shared" si="46"/>
        <v>0.74825000000000008</v>
      </c>
      <c r="Z87" s="49">
        <f t="shared" si="47"/>
        <v>0.74825000000000008</v>
      </c>
      <c r="AA87" s="50">
        <f t="shared" si="48"/>
        <v>0</v>
      </c>
      <c r="AB87" s="50">
        <f t="shared" si="49"/>
        <v>0.69230000000000003</v>
      </c>
      <c r="AC87" s="50">
        <f t="shared" si="50"/>
        <v>0.69230000000000003</v>
      </c>
      <c r="AD87" s="50">
        <f t="shared" si="51"/>
        <v>0.69230000000000003</v>
      </c>
      <c r="AE87" s="50">
        <f t="shared" si="52"/>
        <v>0</v>
      </c>
      <c r="AF87" s="50">
        <f t="shared" si="53"/>
        <v>0.69230000000000003</v>
      </c>
      <c r="AG87" s="50">
        <f t="shared" si="54"/>
        <v>0</v>
      </c>
      <c r="AH87" s="50">
        <f t="shared" si="55"/>
        <v>0.69230000000000003</v>
      </c>
      <c r="AI87" s="50">
        <f t="shared" si="56"/>
        <v>0</v>
      </c>
      <c r="AJ87" s="50">
        <f t="shared" si="57"/>
        <v>0</v>
      </c>
      <c r="AK87" s="50">
        <f t="shared" si="58"/>
        <v>0</v>
      </c>
      <c r="AL87" s="50">
        <f t="shared" si="59"/>
        <v>0</v>
      </c>
      <c r="AM87" s="50">
        <f t="shared" si="60"/>
        <v>3.4615</v>
      </c>
      <c r="AN87" s="48"/>
      <c r="AO87" s="48">
        <v>1</v>
      </c>
      <c r="AP87" s="48">
        <v>1</v>
      </c>
      <c r="AQ87" s="48">
        <v>1</v>
      </c>
      <c r="AR87" s="48"/>
      <c r="AS87" s="48">
        <v>1</v>
      </c>
      <c r="AT87" s="48"/>
      <c r="AU87" s="48">
        <v>1</v>
      </c>
      <c r="AV87" s="48"/>
      <c r="AW87" s="48"/>
      <c r="AX87" s="48"/>
      <c r="AY87" s="48"/>
      <c r="AZ87" s="48">
        <f t="shared" si="61"/>
        <v>5</v>
      </c>
      <c r="BA87" s="48"/>
      <c r="BB87" s="48">
        <v>1</v>
      </c>
      <c r="BC87" s="48">
        <v>1</v>
      </c>
      <c r="BD87" s="48"/>
      <c r="BE87" s="48"/>
      <c r="BF87" s="48"/>
      <c r="BG87" s="48"/>
      <c r="BH87" s="48"/>
      <c r="BI87" s="48"/>
      <c r="BJ87" s="48"/>
      <c r="BK87" s="48"/>
      <c r="BL87" s="48"/>
      <c r="BM87" s="48">
        <f t="shared" si="62"/>
        <v>2</v>
      </c>
    </row>
    <row r="88" spans="1:65" x14ac:dyDescent="0.25">
      <c r="A88" s="47" t="s">
        <v>725</v>
      </c>
      <c r="B88" s="47" t="s">
        <v>80</v>
      </c>
      <c r="C88" s="47" t="s">
        <v>130</v>
      </c>
      <c r="D88" s="47" t="s">
        <v>87</v>
      </c>
      <c r="E88" s="48">
        <v>6</v>
      </c>
      <c r="F88" s="47" t="s">
        <v>256</v>
      </c>
      <c r="G88" s="47" t="s">
        <v>257</v>
      </c>
      <c r="H88" s="48">
        <v>19</v>
      </c>
      <c r="I88" s="49">
        <f t="shared" si="33"/>
        <v>5.2631578947368418E-2</v>
      </c>
      <c r="J88" s="48">
        <v>13</v>
      </c>
      <c r="K88" s="48">
        <v>0.75</v>
      </c>
      <c r="L88" s="49">
        <v>0.96</v>
      </c>
      <c r="M88" s="48">
        <f t="shared" si="34"/>
        <v>0</v>
      </c>
      <c r="N88" s="49">
        <f t="shared" si="35"/>
        <v>0.68421052631578949</v>
      </c>
      <c r="O88" s="49">
        <f t="shared" si="36"/>
        <v>0.68421052631578949</v>
      </c>
      <c r="P88" s="49">
        <f t="shared" si="37"/>
        <v>0.68421052631578949</v>
      </c>
      <c r="Q88" s="49">
        <f t="shared" si="38"/>
        <v>0.73473684210526324</v>
      </c>
      <c r="R88" s="49">
        <f t="shared" si="39"/>
        <v>0.78526315789473689</v>
      </c>
      <c r="S88" s="49">
        <f t="shared" si="40"/>
        <v>0.78526315789473689</v>
      </c>
      <c r="T88" s="49">
        <f t="shared" si="41"/>
        <v>0.78526315789473689</v>
      </c>
      <c r="U88" s="49">
        <f t="shared" si="42"/>
        <v>0.78526315789473689</v>
      </c>
      <c r="V88" s="49">
        <f t="shared" si="43"/>
        <v>0.83578947368421053</v>
      </c>
      <c r="W88" s="49">
        <f t="shared" si="44"/>
        <v>0.83578947368421053</v>
      </c>
      <c r="X88" s="49">
        <f t="shared" si="45"/>
        <v>0.83578947368421053</v>
      </c>
      <c r="Y88" s="49">
        <f t="shared" si="46"/>
        <v>0.83578947368421053</v>
      </c>
      <c r="Z88" s="49">
        <f t="shared" si="47"/>
        <v>0.83578947368421053</v>
      </c>
      <c r="AA88" s="50">
        <f t="shared" si="48"/>
        <v>0</v>
      </c>
      <c r="AB88" s="50">
        <f t="shared" si="49"/>
        <v>0</v>
      </c>
      <c r="AC88" s="50">
        <f t="shared" si="50"/>
        <v>0.96</v>
      </c>
      <c r="AD88" s="50">
        <f t="shared" si="51"/>
        <v>0.96</v>
      </c>
      <c r="AE88" s="50">
        <f t="shared" si="52"/>
        <v>0</v>
      </c>
      <c r="AF88" s="50">
        <f t="shared" si="53"/>
        <v>0</v>
      </c>
      <c r="AG88" s="50">
        <f t="shared" si="54"/>
        <v>0</v>
      </c>
      <c r="AH88" s="50">
        <f t="shared" si="55"/>
        <v>0.96</v>
      </c>
      <c r="AI88" s="50">
        <f t="shared" si="56"/>
        <v>0</v>
      </c>
      <c r="AJ88" s="50">
        <f t="shared" si="57"/>
        <v>0</v>
      </c>
      <c r="AK88" s="50">
        <f t="shared" si="58"/>
        <v>0</v>
      </c>
      <c r="AL88" s="50">
        <f t="shared" si="59"/>
        <v>0</v>
      </c>
      <c r="AM88" s="50">
        <f t="shared" si="60"/>
        <v>2.88</v>
      </c>
      <c r="AN88" s="48"/>
      <c r="AO88" s="48"/>
      <c r="AP88" s="48">
        <v>1</v>
      </c>
      <c r="AQ88" s="48">
        <v>1</v>
      </c>
      <c r="AR88" s="48"/>
      <c r="AS88" s="48"/>
      <c r="AT88" s="48"/>
      <c r="AU88" s="48">
        <v>1</v>
      </c>
      <c r="AV88" s="48"/>
      <c r="AW88" s="48"/>
      <c r="AX88" s="48"/>
      <c r="AY88" s="48"/>
      <c r="AZ88" s="48">
        <f t="shared" si="61"/>
        <v>3</v>
      </c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>
        <f t="shared" si="62"/>
        <v>0</v>
      </c>
    </row>
    <row r="89" spans="1:65" x14ac:dyDescent="0.25">
      <c r="A89" s="47" t="s">
        <v>725</v>
      </c>
      <c r="B89" s="47" t="s">
        <v>69</v>
      </c>
      <c r="C89" s="47" t="s">
        <v>76</v>
      </c>
      <c r="D89" s="47" t="s">
        <v>77</v>
      </c>
      <c r="E89" s="48">
        <v>5</v>
      </c>
      <c r="F89" s="47" t="s">
        <v>258</v>
      </c>
      <c r="G89" s="47" t="s">
        <v>259</v>
      </c>
      <c r="H89" s="48">
        <v>13</v>
      </c>
      <c r="I89" s="49">
        <f t="shared" si="33"/>
        <v>7.6923076923076927E-2</v>
      </c>
      <c r="J89" s="48">
        <v>9</v>
      </c>
      <c r="K89" s="48">
        <v>1.1100000000000001</v>
      </c>
      <c r="L89" s="49">
        <v>0.92310000000000003</v>
      </c>
      <c r="M89" s="48">
        <f t="shared" si="34"/>
        <v>0</v>
      </c>
      <c r="N89" s="49">
        <f t="shared" si="35"/>
        <v>0.69230769230769229</v>
      </c>
      <c r="O89" s="49">
        <f t="shared" si="36"/>
        <v>0.69230769230769229</v>
      </c>
      <c r="P89" s="49">
        <f t="shared" si="37"/>
        <v>0.76331538461538462</v>
      </c>
      <c r="Q89" s="49">
        <f t="shared" si="38"/>
        <v>0.83432307692307695</v>
      </c>
      <c r="R89" s="49">
        <f t="shared" si="39"/>
        <v>0.83432307692307695</v>
      </c>
      <c r="S89" s="49">
        <f t="shared" si="40"/>
        <v>0.83432307692307695</v>
      </c>
      <c r="T89" s="49">
        <f t="shared" si="41"/>
        <v>0.83432307692307695</v>
      </c>
      <c r="U89" s="49">
        <f t="shared" si="42"/>
        <v>0.83432307692307695</v>
      </c>
      <c r="V89" s="49">
        <f t="shared" si="43"/>
        <v>0.83432307692307695</v>
      </c>
      <c r="W89" s="49">
        <f t="shared" si="44"/>
        <v>0.83432307692307695</v>
      </c>
      <c r="X89" s="49">
        <f t="shared" si="45"/>
        <v>0.83432307692307695</v>
      </c>
      <c r="Y89" s="49">
        <f t="shared" si="46"/>
        <v>0.83432307692307695</v>
      </c>
      <c r="Z89" s="49">
        <f t="shared" si="47"/>
        <v>0.90533076923076927</v>
      </c>
      <c r="AA89" s="50">
        <f t="shared" si="48"/>
        <v>0</v>
      </c>
      <c r="AB89" s="50">
        <f t="shared" si="49"/>
        <v>0.92310000000000003</v>
      </c>
      <c r="AC89" s="50">
        <f t="shared" si="50"/>
        <v>0.92310000000000003</v>
      </c>
      <c r="AD89" s="50">
        <f t="shared" si="51"/>
        <v>0</v>
      </c>
      <c r="AE89" s="50">
        <f t="shared" si="52"/>
        <v>0</v>
      </c>
      <c r="AF89" s="50">
        <f t="shared" si="53"/>
        <v>0</v>
      </c>
      <c r="AG89" s="50">
        <f t="shared" si="54"/>
        <v>0</v>
      </c>
      <c r="AH89" s="50">
        <f t="shared" si="55"/>
        <v>0</v>
      </c>
      <c r="AI89" s="50">
        <f t="shared" si="56"/>
        <v>0</v>
      </c>
      <c r="AJ89" s="50">
        <f t="shared" si="57"/>
        <v>0</v>
      </c>
      <c r="AK89" s="50">
        <f t="shared" si="58"/>
        <v>0</v>
      </c>
      <c r="AL89" s="50">
        <f t="shared" si="59"/>
        <v>0.92310000000000003</v>
      </c>
      <c r="AM89" s="50">
        <f t="shared" si="60"/>
        <v>2.7693000000000003</v>
      </c>
      <c r="AN89" s="48"/>
      <c r="AO89" s="48">
        <v>1</v>
      </c>
      <c r="AP89" s="48">
        <v>1</v>
      </c>
      <c r="AQ89" s="48"/>
      <c r="AR89" s="48"/>
      <c r="AS89" s="48"/>
      <c r="AT89" s="48"/>
      <c r="AU89" s="48"/>
      <c r="AV89" s="48"/>
      <c r="AW89" s="48"/>
      <c r="AX89" s="48"/>
      <c r="AY89" s="48">
        <v>1</v>
      </c>
      <c r="AZ89" s="48">
        <f t="shared" si="61"/>
        <v>3</v>
      </c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>
        <f t="shared" si="62"/>
        <v>0</v>
      </c>
    </row>
    <row r="90" spans="1:65" x14ac:dyDescent="0.25">
      <c r="A90" s="47" t="s">
        <v>725</v>
      </c>
      <c r="B90" s="47" t="s">
        <v>80</v>
      </c>
      <c r="C90" s="47" t="s">
        <v>84</v>
      </c>
      <c r="D90" s="47" t="s">
        <v>77</v>
      </c>
      <c r="E90" s="48">
        <v>7</v>
      </c>
      <c r="F90" s="47" t="s">
        <v>260</v>
      </c>
      <c r="G90" s="47" t="s">
        <v>261</v>
      </c>
      <c r="H90" s="48">
        <v>35</v>
      </c>
      <c r="I90" s="49">
        <f t="shared" si="33"/>
        <v>2.8571428571428571E-2</v>
      </c>
      <c r="J90" s="48">
        <v>20</v>
      </c>
      <c r="K90" s="48">
        <v>1.89</v>
      </c>
      <c r="L90" s="49">
        <v>0.82</v>
      </c>
      <c r="M90" s="48">
        <f t="shared" si="34"/>
        <v>0</v>
      </c>
      <c r="N90" s="49">
        <f t="shared" si="35"/>
        <v>0.5714285714285714</v>
      </c>
      <c r="O90" s="49">
        <f t="shared" si="36"/>
        <v>0.56628571428571428</v>
      </c>
      <c r="P90" s="49">
        <f t="shared" si="37"/>
        <v>0.56628571428571428</v>
      </c>
      <c r="Q90" s="49">
        <f t="shared" si="38"/>
        <v>0.56628571428571428</v>
      </c>
      <c r="R90" s="49">
        <f t="shared" si="39"/>
        <v>0.56628571428571428</v>
      </c>
      <c r="S90" s="49">
        <f t="shared" si="40"/>
        <v>0.58971428571428575</v>
      </c>
      <c r="T90" s="49">
        <f t="shared" si="41"/>
        <v>0.61314285714285721</v>
      </c>
      <c r="U90" s="49">
        <f t="shared" si="42"/>
        <v>0.61314285714285721</v>
      </c>
      <c r="V90" s="49">
        <f t="shared" si="43"/>
        <v>0.63657142857142857</v>
      </c>
      <c r="W90" s="49">
        <f t="shared" si="44"/>
        <v>0.63657142857142857</v>
      </c>
      <c r="X90" s="49">
        <f t="shared" si="45"/>
        <v>0.63657142857142857</v>
      </c>
      <c r="Y90" s="49">
        <f t="shared" si="46"/>
        <v>0.66</v>
      </c>
      <c r="Z90" s="49">
        <f t="shared" si="47"/>
        <v>0.66</v>
      </c>
      <c r="AA90" s="50">
        <f t="shared" si="48"/>
        <v>0.82</v>
      </c>
      <c r="AB90" s="50">
        <f t="shared" si="49"/>
        <v>0</v>
      </c>
      <c r="AC90" s="50">
        <f t="shared" si="50"/>
        <v>0</v>
      </c>
      <c r="AD90" s="50">
        <f t="shared" si="51"/>
        <v>0</v>
      </c>
      <c r="AE90" s="50">
        <f t="shared" si="52"/>
        <v>0.82</v>
      </c>
      <c r="AF90" s="50">
        <f t="shared" si="53"/>
        <v>0.82</v>
      </c>
      <c r="AG90" s="50">
        <f t="shared" si="54"/>
        <v>0</v>
      </c>
      <c r="AH90" s="50">
        <f t="shared" si="55"/>
        <v>0.82</v>
      </c>
      <c r="AI90" s="50">
        <f t="shared" si="56"/>
        <v>0</v>
      </c>
      <c r="AJ90" s="50">
        <f t="shared" si="57"/>
        <v>0</v>
      </c>
      <c r="AK90" s="50">
        <f t="shared" si="58"/>
        <v>0.82</v>
      </c>
      <c r="AL90" s="50">
        <f t="shared" si="59"/>
        <v>0</v>
      </c>
      <c r="AM90" s="50">
        <f t="shared" si="60"/>
        <v>4.0999999999999996</v>
      </c>
      <c r="AN90" s="48">
        <v>1</v>
      </c>
      <c r="AO90" s="48"/>
      <c r="AP90" s="48"/>
      <c r="AQ90" s="48"/>
      <c r="AR90" s="48">
        <v>1</v>
      </c>
      <c r="AS90" s="48">
        <v>1</v>
      </c>
      <c r="AT90" s="48"/>
      <c r="AU90" s="48">
        <v>1</v>
      </c>
      <c r="AV90" s="48"/>
      <c r="AW90" s="48"/>
      <c r="AX90" s="48">
        <v>1</v>
      </c>
      <c r="AY90" s="48"/>
      <c r="AZ90" s="48">
        <f t="shared" si="61"/>
        <v>5</v>
      </c>
      <c r="BA90" s="48">
        <v>1</v>
      </c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>
        <f t="shared" si="62"/>
        <v>1</v>
      </c>
    </row>
    <row r="91" spans="1:65" x14ac:dyDescent="0.25">
      <c r="A91" s="47" t="s">
        <v>725</v>
      </c>
      <c r="B91" s="47" t="s">
        <v>64</v>
      </c>
      <c r="C91" s="47" t="s">
        <v>146</v>
      </c>
      <c r="D91" s="47" t="s">
        <v>87</v>
      </c>
      <c r="E91" s="48">
        <v>5</v>
      </c>
      <c r="F91" s="47" t="s">
        <v>262</v>
      </c>
      <c r="G91" s="47" t="s">
        <v>263</v>
      </c>
      <c r="H91" s="48">
        <v>12</v>
      </c>
      <c r="I91" s="49">
        <f t="shared" si="33"/>
        <v>8.3333333333333329E-2</v>
      </c>
      <c r="J91" s="48">
        <v>8</v>
      </c>
      <c r="K91" s="48">
        <v>0.62</v>
      </c>
      <c r="L91" s="49">
        <v>0.96299999999999997</v>
      </c>
      <c r="M91" s="48">
        <f t="shared" si="34"/>
        <v>0</v>
      </c>
      <c r="N91" s="49">
        <f t="shared" si="35"/>
        <v>0.66666666666666663</v>
      </c>
      <c r="O91" s="49">
        <f t="shared" si="36"/>
        <v>0.66666666666666663</v>
      </c>
      <c r="P91" s="49">
        <f t="shared" si="37"/>
        <v>0.66666666666666663</v>
      </c>
      <c r="Q91" s="49">
        <f t="shared" si="38"/>
        <v>0.66666666666666663</v>
      </c>
      <c r="R91" s="49">
        <f t="shared" si="39"/>
        <v>0.66666666666666663</v>
      </c>
      <c r="S91" s="49">
        <f t="shared" si="40"/>
        <v>0.74691666666666656</v>
      </c>
      <c r="T91" s="49">
        <f t="shared" si="41"/>
        <v>0.98766666666666669</v>
      </c>
      <c r="U91" s="49">
        <f t="shared" si="42"/>
        <v>1.0679166666666666</v>
      </c>
      <c r="V91" s="49">
        <f t="shared" si="43"/>
        <v>1.0679166666666666</v>
      </c>
      <c r="W91" s="49">
        <f t="shared" si="44"/>
        <v>1.0679166666666666</v>
      </c>
      <c r="X91" s="49">
        <f t="shared" si="45"/>
        <v>1.0679166666666666</v>
      </c>
      <c r="Y91" s="49">
        <f t="shared" si="46"/>
        <v>1.0679166666666666</v>
      </c>
      <c r="Z91" s="49">
        <f t="shared" si="47"/>
        <v>1.0679166666666666</v>
      </c>
      <c r="AA91" s="50">
        <f t="shared" si="48"/>
        <v>0</v>
      </c>
      <c r="AB91" s="50">
        <f t="shared" si="49"/>
        <v>0</v>
      </c>
      <c r="AC91" s="50">
        <f t="shared" si="50"/>
        <v>0</v>
      </c>
      <c r="AD91" s="50">
        <f t="shared" si="51"/>
        <v>0</v>
      </c>
      <c r="AE91" s="50">
        <f t="shared" si="52"/>
        <v>0.96299999999999997</v>
      </c>
      <c r="AF91" s="50">
        <f t="shared" si="53"/>
        <v>2.8889999999999998</v>
      </c>
      <c r="AG91" s="50">
        <f t="shared" si="54"/>
        <v>0.96299999999999997</v>
      </c>
      <c r="AH91" s="50">
        <f t="shared" si="55"/>
        <v>0</v>
      </c>
      <c r="AI91" s="50">
        <f t="shared" si="56"/>
        <v>0</v>
      </c>
      <c r="AJ91" s="50">
        <f t="shared" si="57"/>
        <v>0</v>
      </c>
      <c r="AK91" s="50">
        <f t="shared" si="58"/>
        <v>0</v>
      </c>
      <c r="AL91" s="50">
        <f t="shared" si="59"/>
        <v>0</v>
      </c>
      <c r="AM91" s="50">
        <f t="shared" si="60"/>
        <v>4.8149999999999995</v>
      </c>
      <c r="AN91" s="48"/>
      <c r="AO91" s="48"/>
      <c r="AP91" s="48"/>
      <c r="AQ91" s="48"/>
      <c r="AR91" s="48">
        <v>1</v>
      </c>
      <c r="AS91" s="48">
        <v>3</v>
      </c>
      <c r="AT91" s="48">
        <v>1</v>
      </c>
      <c r="AU91" s="48"/>
      <c r="AV91" s="48"/>
      <c r="AW91" s="48"/>
      <c r="AX91" s="48"/>
      <c r="AY91" s="48"/>
      <c r="AZ91" s="48">
        <f t="shared" si="61"/>
        <v>5</v>
      </c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f t="shared" si="62"/>
        <v>0</v>
      </c>
    </row>
    <row r="92" spans="1:65" x14ac:dyDescent="0.25">
      <c r="A92" s="47" t="s">
        <v>725</v>
      </c>
      <c r="B92" s="47" t="s">
        <v>80</v>
      </c>
      <c r="C92" s="47" t="s">
        <v>101</v>
      </c>
      <c r="D92" s="47" t="s">
        <v>87</v>
      </c>
      <c r="E92" s="48">
        <v>4</v>
      </c>
      <c r="F92" s="47" t="s">
        <v>264</v>
      </c>
      <c r="G92" s="47" t="s">
        <v>265</v>
      </c>
      <c r="H92" s="48">
        <v>12</v>
      </c>
      <c r="I92" s="49">
        <f t="shared" si="33"/>
        <v>8.3333333333333329E-2</v>
      </c>
      <c r="J92" s="48">
        <v>9</v>
      </c>
      <c r="K92" s="48">
        <v>0.56999999999999995</v>
      </c>
      <c r="L92" s="49">
        <v>1</v>
      </c>
      <c r="M92" s="48">
        <f t="shared" si="34"/>
        <v>0</v>
      </c>
      <c r="N92" s="49">
        <f t="shared" si="35"/>
        <v>0.75</v>
      </c>
      <c r="O92" s="49">
        <f t="shared" si="36"/>
        <v>0.75</v>
      </c>
      <c r="P92" s="49">
        <f t="shared" si="37"/>
        <v>0.75</v>
      </c>
      <c r="Q92" s="49">
        <f t="shared" si="38"/>
        <v>0.75</v>
      </c>
      <c r="R92" s="49">
        <f t="shared" si="39"/>
        <v>0.91666666666666663</v>
      </c>
      <c r="S92" s="49">
        <f t="shared" si="40"/>
        <v>1</v>
      </c>
      <c r="T92" s="49">
        <f t="shared" si="41"/>
        <v>0.91666666666666663</v>
      </c>
      <c r="U92" s="49">
        <f t="shared" si="42"/>
        <v>0.91666666666666663</v>
      </c>
      <c r="V92" s="49">
        <f t="shared" si="43"/>
        <v>0.91666666666666663</v>
      </c>
      <c r="W92" s="49">
        <f t="shared" si="44"/>
        <v>0.91666666666666663</v>
      </c>
      <c r="X92" s="49">
        <f t="shared" si="45"/>
        <v>0.91666666666666663</v>
      </c>
      <c r="Y92" s="49">
        <f t="shared" si="46"/>
        <v>0.91666666666666663</v>
      </c>
      <c r="Z92" s="49">
        <f t="shared" si="47"/>
        <v>0.91666666666666663</v>
      </c>
      <c r="AA92" s="50">
        <f t="shared" si="48"/>
        <v>0</v>
      </c>
      <c r="AB92" s="50">
        <f t="shared" si="49"/>
        <v>0</v>
      </c>
      <c r="AC92" s="50">
        <f t="shared" si="50"/>
        <v>0</v>
      </c>
      <c r="AD92" s="50">
        <f t="shared" si="51"/>
        <v>2</v>
      </c>
      <c r="AE92" s="50">
        <f t="shared" si="52"/>
        <v>1</v>
      </c>
      <c r="AF92" s="50">
        <f t="shared" si="53"/>
        <v>0</v>
      </c>
      <c r="AG92" s="50">
        <f t="shared" si="54"/>
        <v>0</v>
      </c>
      <c r="AH92" s="50">
        <f t="shared" si="55"/>
        <v>0</v>
      </c>
      <c r="AI92" s="50">
        <f t="shared" si="56"/>
        <v>0</v>
      </c>
      <c r="AJ92" s="50">
        <f t="shared" si="57"/>
        <v>0</v>
      </c>
      <c r="AK92" s="50">
        <f t="shared" si="58"/>
        <v>0</v>
      </c>
      <c r="AL92" s="50">
        <f t="shared" si="59"/>
        <v>0</v>
      </c>
      <c r="AM92" s="50">
        <f t="shared" si="60"/>
        <v>3</v>
      </c>
      <c r="AN92" s="48"/>
      <c r="AO92" s="48"/>
      <c r="AP92" s="48"/>
      <c r="AQ92" s="48">
        <v>2</v>
      </c>
      <c r="AR92" s="48">
        <v>1</v>
      </c>
      <c r="AS92" s="48"/>
      <c r="AT92" s="48"/>
      <c r="AU92" s="48"/>
      <c r="AV92" s="48"/>
      <c r="AW92" s="48"/>
      <c r="AX92" s="48"/>
      <c r="AY92" s="48"/>
      <c r="AZ92" s="48">
        <f t="shared" si="61"/>
        <v>3</v>
      </c>
      <c r="BA92" s="48"/>
      <c r="BB92" s="48"/>
      <c r="BC92" s="48"/>
      <c r="BD92" s="48"/>
      <c r="BE92" s="48"/>
      <c r="BF92" s="48">
        <v>1</v>
      </c>
      <c r="BG92" s="48"/>
      <c r="BH92" s="48"/>
      <c r="BI92" s="48"/>
      <c r="BJ92" s="48"/>
      <c r="BK92" s="48"/>
      <c r="BL92" s="48"/>
      <c r="BM92" s="48">
        <f t="shared" si="62"/>
        <v>1</v>
      </c>
    </row>
    <row r="93" spans="1:65" x14ac:dyDescent="0.25">
      <c r="A93" s="47" t="s">
        <v>725</v>
      </c>
      <c r="B93" s="47" t="s">
        <v>64</v>
      </c>
      <c r="C93" s="47" t="s">
        <v>143</v>
      </c>
      <c r="D93" s="47" t="s">
        <v>77</v>
      </c>
      <c r="E93" s="48">
        <v>6</v>
      </c>
      <c r="F93" s="47" t="s">
        <v>266</v>
      </c>
      <c r="G93" s="47" t="s">
        <v>267</v>
      </c>
      <c r="H93" s="48">
        <v>28</v>
      </c>
      <c r="I93" s="49">
        <f t="shared" si="33"/>
        <v>3.5714285714285712E-2</v>
      </c>
      <c r="J93" s="48">
        <v>13</v>
      </c>
      <c r="K93" s="48">
        <v>1.17</v>
      </c>
      <c r="L93" s="49">
        <v>0.94120000000000004</v>
      </c>
      <c r="M93" s="48">
        <f t="shared" si="34"/>
        <v>0</v>
      </c>
      <c r="N93" s="49">
        <f t="shared" si="35"/>
        <v>0.4642857142857143</v>
      </c>
      <c r="O93" s="49">
        <f t="shared" si="36"/>
        <v>0.49790000000000001</v>
      </c>
      <c r="P93" s="49">
        <f t="shared" si="37"/>
        <v>0.49790000000000001</v>
      </c>
      <c r="Q93" s="49">
        <f t="shared" si="38"/>
        <v>0.49790000000000001</v>
      </c>
      <c r="R93" s="49">
        <f t="shared" si="39"/>
        <v>0.53151428571428572</v>
      </c>
      <c r="S93" s="49">
        <f t="shared" si="40"/>
        <v>0.63235714285714284</v>
      </c>
      <c r="T93" s="49">
        <f t="shared" si="41"/>
        <v>0.63235714285714284</v>
      </c>
      <c r="U93" s="49">
        <f t="shared" si="42"/>
        <v>0.63235714285714284</v>
      </c>
      <c r="V93" s="49">
        <f t="shared" si="43"/>
        <v>0.63235714285714284</v>
      </c>
      <c r="W93" s="49">
        <f t="shared" si="44"/>
        <v>0.63235714285714284</v>
      </c>
      <c r="X93" s="49">
        <f t="shared" si="45"/>
        <v>0.63235714285714284</v>
      </c>
      <c r="Y93" s="49">
        <f t="shared" si="46"/>
        <v>0.63235714285714284</v>
      </c>
      <c r="Z93" s="49">
        <f t="shared" si="47"/>
        <v>0.76681428571428578</v>
      </c>
      <c r="AA93" s="50">
        <f t="shared" si="48"/>
        <v>0.94120000000000004</v>
      </c>
      <c r="AB93" s="50">
        <f t="shared" si="49"/>
        <v>0</v>
      </c>
      <c r="AC93" s="50">
        <f t="shared" si="50"/>
        <v>0</v>
      </c>
      <c r="AD93" s="50">
        <f t="shared" si="51"/>
        <v>0.94120000000000004</v>
      </c>
      <c r="AE93" s="50">
        <f t="shared" si="52"/>
        <v>2.8235999999999999</v>
      </c>
      <c r="AF93" s="50">
        <f t="shared" si="53"/>
        <v>0</v>
      </c>
      <c r="AG93" s="50">
        <f t="shared" si="54"/>
        <v>0</v>
      </c>
      <c r="AH93" s="50">
        <f t="shared" si="55"/>
        <v>0</v>
      </c>
      <c r="AI93" s="50">
        <f t="shared" si="56"/>
        <v>0</v>
      </c>
      <c r="AJ93" s="50">
        <f t="shared" si="57"/>
        <v>0</v>
      </c>
      <c r="AK93" s="50">
        <f t="shared" si="58"/>
        <v>0</v>
      </c>
      <c r="AL93" s="50">
        <f t="shared" si="59"/>
        <v>3.7648000000000001</v>
      </c>
      <c r="AM93" s="50">
        <f t="shared" si="60"/>
        <v>8.4708000000000006</v>
      </c>
      <c r="AN93" s="48">
        <v>1</v>
      </c>
      <c r="AO93" s="48"/>
      <c r="AP93" s="48"/>
      <c r="AQ93" s="48">
        <v>1</v>
      </c>
      <c r="AR93" s="48">
        <v>3</v>
      </c>
      <c r="AS93" s="48"/>
      <c r="AT93" s="48"/>
      <c r="AU93" s="48"/>
      <c r="AV93" s="48"/>
      <c r="AW93" s="48"/>
      <c r="AX93" s="48"/>
      <c r="AY93" s="48">
        <v>4</v>
      </c>
      <c r="AZ93" s="48">
        <f t="shared" si="61"/>
        <v>9</v>
      </c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>
        <f t="shared" si="62"/>
        <v>0</v>
      </c>
    </row>
    <row r="94" spans="1:65" x14ac:dyDescent="0.25">
      <c r="A94" s="47" t="s">
        <v>725</v>
      </c>
      <c r="B94" s="47" t="s">
        <v>80</v>
      </c>
      <c r="C94" s="47" t="s">
        <v>206</v>
      </c>
      <c r="D94" s="47" t="s">
        <v>77</v>
      </c>
      <c r="E94" s="48">
        <v>5</v>
      </c>
      <c r="F94" s="47" t="s">
        <v>268</v>
      </c>
      <c r="G94" s="47" t="s">
        <v>269</v>
      </c>
      <c r="H94" s="48">
        <v>23</v>
      </c>
      <c r="I94" s="49">
        <f t="shared" si="33"/>
        <v>4.3478260869565216E-2</v>
      </c>
      <c r="J94" s="48">
        <v>12</v>
      </c>
      <c r="K94" s="48">
        <v>1.63</v>
      </c>
      <c r="L94" s="49">
        <v>0.45829999999999999</v>
      </c>
      <c r="M94" s="48">
        <f t="shared" si="34"/>
        <v>0</v>
      </c>
      <c r="N94" s="49">
        <f t="shared" si="35"/>
        <v>0.52173913043478259</v>
      </c>
      <c r="O94" s="49">
        <f t="shared" si="36"/>
        <v>0.47826086956521741</v>
      </c>
      <c r="P94" s="49">
        <f t="shared" si="37"/>
        <v>0.47826086956521741</v>
      </c>
      <c r="Q94" s="49">
        <f t="shared" si="38"/>
        <v>0.49818695652173911</v>
      </c>
      <c r="R94" s="49">
        <f t="shared" si="39"/>
        <v>0.49818695652173911</v>
      </c>
      <c r="S94" s="49">
        <f t="shared" si="40"/>
        <v>0.51811304347826093</v>
      </c>
      <c r="T94" s="49">
        <f t="shared" si="41"/>
        <v>0.51811304347826093</v>
      </c>
      <c r="U94" s="49">
        <f t="shared" si="42"/>
        <v>0.53803913043478258</v>
      </c>
      <c r="V94" s="49">
        <f t="shared" si="43"/>
        <v>0.53803913043478258</v>
      </c>
      <c r="W94" s="49">
        <f t="shared" si="44"/>
        <v>0.53803913043478258</v>
      </c>
      <c r="X94" s="49">
        <f t="shared" si="45"/>
        <v>0.53803913043478258</v>
      </c>
      <c r="Y94" s="49">
        <f t="shared" si="46"/>
        <v>0.53803913043478258</v>
      </c>
      <c r="Z94" s="49">
        <f t="shared" si="47"/>
        <v>0.53803913043478258</v>
      </c>
      <c r="AA94" s="50">
        <f t="shared" si="48"/>
        <v>0</v>
      </c>
      <c r="AB94" s="50">
        <f t="shared" si="49"/>
        <v>0</v>
      </c>
      <c r="AC94" s="50">
        <f t="shared" si="50"/>
        <v>0.45829999999999999</v>
      </c>
      <c r="AD94" s="50">
        <f t="shared" si="51"/>
        <v>0</v>
      </c>
      <c r="AE94" s="50">
        <f t="shared" si="52"/>
        <v>0.45829999999999999</v>
      </c>
      <c r="AF94" s="50">
        <f t="shared" si="53"/>
        <v>0</v>
      </c>
      <c r="AG94" s="50">
        <f t="shared" si="54"/>
        <v>0.45829999999999999</v>
      </c>
      <c r="AH94" s="50">
        <f t="shared" si="55"/>
        <v>0</v>
      </c>
      <c r="AI94" s="50">
        <f t="shared" si="56"/>
        <v>0</v>
      </c>
      <c r="AJ94" s="50">
        <f t="shared" si="57"/>
        <v>0</v>
      </c>
      <c r="AK94" s="50">
        <f t="shared" si="58"/>
        <v>0</v>
      </c>
      <c r="AL94" s="50">
        <f t="shared" si="59"/>
        <v>0</v>
      </c>
      <c r="AM94" s="50">
        <f t="shared" si="60"/>
        <v>1.3749</v>
      </c>
      <c r="AN94" s="48"/>
      <c r="AO94" s="48"/>
      <c r="AP94" s="48">
        <v>1</v>
      </c>
      <c r="AQ94" s="48"/>
      <c r="AR94" s="48">
        <v>1</v>
      </c>
      <c r="AS94" s="48"/>
      <c r="AT94" s="48">
        <v>1</v>
      </c>
      <c r="AU94" s="48"/>
      <c r="AV94" s="48"/>
      <c r="AW94" s="48"/>
      <c r="AX94" s="48"/>
      <c r="AY94" s="48"/>
      <c r="AZ94" s="48">
        <f t="shared" si="61"/>
        <v>3</v>
      </c>
      <c r="BA94" s="48">
        <v>1</v>
      </c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>
        <f t="shared" si="62"/>
        <v>1</v>
      </c>
    </row>
    <row r="95" spans="1:65" x14ac:dyDescent="0.25">
      <c r="A95" s="47" t="s">
        <v>725</v>
      </c>
      <c r="B95" s="47" t="s">
        <v>69</v>
      </c>
      <c r="C95" s="47" t="s">
        <v>76</v>
      </c>
      <c r="D95" s="47" t="s">
        <v>87</v>
      </c>
      <c r="E95" s="48">
        <v>11</v>
      </c>
      <c r="F95" s="47" t="s">
        <v>270</v>
      </c>
      <c r="G95" s="47" t="s">
        <v>271</v>
      </c>
      <c r="H95" s="48">
        <v>37</v>
      </c>
      <c r="I95" s="49">
        <f t="shared" si="33"/>
        <v>2.7027027027027029E-2</v>
      </c>
      <c r="J95" s="48">
        <v>24</v>
      </c>
      <c r="K95" s="48">
        <v>2.0099999999999998</v>
      </c>
      <c r="L95" s="49">
        <v>0.71109999999999995</v>
      </c>
      <c r="M95" s="48">
        <f t="shared" si="34"/>
        <v>0</v>
      </c>
      <c r="N95" s="49">
        <f t="shared" si="35"/>
        <v>0.64864864864864868</v>
      </c>
      <c r="O95" s="49">
        <f t="shared" si="36"/>
        <v>0.64864864864864868</v>
      </c>
      <c r="P95" s="49">
        <f t="shared" si="37"/>
        <v>0.66786756756756749</v>
      </c>
      <c r="Q95" s="49">
        <f t="shared" si="38"/>
        <v>0.66786756756756749</v>
      </c>
      <c r="R95" s="49">
        <f t="shared" si="39"/>
        <v>0.66786756756756749</v>
      </c>
      <c r="S95" s="49">
        <f t="shared" si="40"/>
        <v>0.66786756756756749</v>
      </c>
      <c r="T95" s="49">
        <f t="shared" si="41"/>
        <v>0.66786756756756749</v>
      </c>
      <c r="U95" s="49">
        <f t="shared" si="42"/>
        <v>0.66786756756756749</v>
      </c>
      <c r="V95" s="49">
        <f t="shared" si="43"/>
        <v>0.68708648648648651</v>
      </c>
      <c r="W95" s="49">
        <f t="shared" si="44"/>
        <v>0.68708648648648651</v>
      </c>
      <c r="X95" s="49">
        <f t="shared" si="45"/>
        <v>0.68708648648648651</v>
      </c>
      <c r="Y95" s="49">
        <f t="shared" si="46"/>
        <v>0.70630540540540532</v>
      </c>
      <c r="Z95" s="49">
        <f t="shared" si="47"/>
        <v>0.70630540540540532</v>
      </c>
      <c r="AA95" s="50">
        <f t="shared" si="48"/>
        <v>0</v>
      </c>
      <c r="AB95" s="50">
        <f t="shared" si="49"/>
        <v>0.71109999999999995</v>
      </c>
      <c r="AC95" s="50">
        <f t="shared" si="50"/>
        <v>0</v>
      </c>
      <c r="AD95" s="50">
        <f t="shared" si="51"/>
        <v>0</v>
      </c>
      <c r="AE95" s="50">
        <f t="shared" si="52"/>
        <v>0</v>
      </c>
      <c r="AF95" s="50">
        <f t="shared" si="53"/>
        <v>0</v>
      </c>
      <c r="AG95" s="50">
        <f t="shared" si="54"/>
        <v>0</v>
      </c>
      <c r="AH95" s="50">
        <f t="shared" si="55"/>
        <v>0.71109999999999995</v>
      </c>
      <c r="AI95" s="50">
        <f t="shared" si="56"/>
        <v>0</v>
      </c>
      <c r="AJ95" s="50">
        <f t="shared" si="57"/>
        <v>0</v>
      </c>
      <c r="AK95" s="50">
        <f t="shared" si="58"/>
        <v>0.71109999999999995</v>
      </c>
      <c r="AL95" s="50">
        <f t="shared" si="59"/>
        <v>0</v>
      </c>
      <c r="AM95" s="50">
        <f t="shared" si="60"/>
        <v>2.1332999999999998</v>
      </c>
      <c r="AN95" s="48"/>
      <c r="AO95" s="48">
        <v>1</v>
      </c>
      <c r="AP95" s="48"/>
      <c r="AQ95" s="48"/>
      <c r="AR95" s="48"/>
      <c r="AS95" s="48"/>
      <c r="AT95" s="48"/>
      <c r="AU95" s="48">
        <v>1</v>
      </c>
      <c r="AV95" s="48"/>
      <c r="AW95" s="48"/>
      <c r="AX95" s="48">
        <v>1</v>
      </c>
      <c r="AY95" s="48"/>
      <c r="AZ95" s="48">
        <f t="shared" si="61"/>
        <v>3</v>
      </c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>
        <f t="shared" si="62"/>
        <v>0</v>
      </c>
    </row>
    <row r="96" spans="1:65" x14ac:dyDescent="0.25">
      <c r="A96" s="47" t="s">
        <v>725</v>
      </c>
      <c r="B96" s="47" t="s">
        <v>69</v>
      </c>
      <c r="C96" s="47" t="s">
        <v>183</v>
      </c>
      <c r="D96" s="47" t="s">
        <v>66</v>
      </c>
      <c r="E96" s="48">
        <v>11</v>
      </c>
      <c r="F96" s="47" t="s">
        <v>272</v>
      </c>
      <c r="G96" s="47" t="s">
        <v>273</v>
      </c>
      <c r="H96" s="48">
        <v>60</v>
      </c>
      <c r="I96" s="49">
        <f t="shared" si="33"/>
        <v>1.6666666666666666E-2</v>
      </c>
      <c r="J96" s="48">
        <v>36</v>
      </c>
      <c r="K96" s="48">
        <v>1.63</v>
      </c>
      <c r="L96" s="49">
        <v>0.77359999999999995</v>
      </c>
      <c r="M96" s="48">
        <f t="shared" si="34"/>
        <v>0</v>
      </c>
      <c r="N96" s="49">
        <f t="shared" si="35"/>
        <v>0.6</v>
      </c>
      <c r="O96" s="49">
        <f t="shared" si="36"/>
        <v>0.6</v>
      </c>
      <c r="P96" s="49">
        <f t="shared" si="37"/>
        <v>0.58333333333333337</v>
      </c>
      <c r="Q96" s="49">
        <f t="shared" si="38"/>
        <v>0.58333333333333337</v>
      </c>
      <c r="R96" s="49">
        <f t="shared" si="39"/>
        <v>0.58333333333333337</v>
      </c>
      <c r="S96" s="49">
        <f t="shared" si="40"/>
        <v>0.58333333333333337</v>
      </c>
      <c r="T96" s="49">
        <f t="shared" si="41"/>
        <v>0.58333333333333337</v>
      </c>
      <c r="U96" s="49">
        <f t="shared" si="42"/>
        <v>0.60911999999999999</v>
      </c>
      <c r="V96" s="49">
        <f t="shared" si="43"/>
        <v>0.62201333333333331</v>
      </c>
      <c r="W96" s="49">
        <f t="shared" si="44"/>
        <v>0.63490666666666662</v>
      </c>
      <c r="X96" s="49">
        <f t="shared" si="45"/>
        <v>0.64780000000000004</v>
      </c>
      <c r="Y96" s="49">
        <f t="shared" si="46"/>
        <v>0.64780000000000004</v>
      </c>
      <c r="Z96" s="49">
        <f t="shared" si="47"/>
        <v>0.64780000000000004</v>
      </c>
      <c r="AA96" s="50">
        <f t="shared" si="48"/>
        <v>0</v>
      </c>
      <c r="AB96" s="50">
        <f t="shared" si="49"/>
        <v>0</v>
      </c>
      <c r="AC96" s="50">
        <f t="shared" si="50"/>
        <v>0</v>
      </c>
      <c r="AD96" s="50">
        <f t="shared" si="51"/>
        <v>0</v>
      </c>
      <c r="AE96" s="50">
        <f t="shared" si="52"/>
        <v>0</v>
      </c>
      <c r="AF96" s="50">
        <f t="shared" si="53"/>
        <v>0</v>
      </c>
      <c r="AG96" s="50">
        <f t="shared" si="54"/>
        <v>1.5471999999999999</v>
      </c>
      <c r="AH96" s="50">
        <f t="shared" si="55"/>
        <v>0.77359999999999995</v>
      </c>
      <c r="AI96" s="50">
        <f t="shared" si="56"/>
        <v>0.77359999999999995</v>
      </c>
      <c r="AJ96" s="50">
        <f t="shared" si="57"/>
        <v>0.77359999999999995</v>
      </c>
      <c r="AK96" s="50">
        <f t="shared" si="58"/>
        <v>0</v>
      </c>
      <c r="AL96" s="50">
        <f t="shared" si="59"/>
        <v>0</v>
      </c>
      <c r="AM96" s="50">
        <f t="shared" si="60"/>
        <v>3.8679999999999999</v>
      </c>
      <c r="AN96" s="48"/>
      <c r="AO96" s="48"/>
      <c r="AP96" s="48"/>
      <c r="AQ96" s="48"/>
      <c r="AR96" s="48"/>
      <c r="AS96" s="48"/>
      <c r="AT96" s="48">
        <v>2</v>
      </c>
      <c r="AU96" s="48">
        <v>1</v>
      </c>
      <c r="AV96" s="48">
        <v>1</v>
      </c>
      <c r="AW96" s="48">
        <v>1</v>
      </c>
      <c r="AX96" s="48"/>
      <c r="AY96" s="48"/>
      <c r="AZ96" s="48">
        <f t="shared" si="61"/>
        <v>5</v>
      </c>
      <c r="BA96" s="48"/>
      <c r="BB96" s="48">
        <v>1</v>
      </c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>
        <f t="shared" si="62"/>
        <v>1</v>
      </c>
    </row>
    <row r="97" spans="1:65" x14ac:dyDescent="0.25">
      <c r="A97" s="47" t="s">
        <v>725</v>
      </c>
      <c r="B97" s="47" t="s">
        <v>64</v>
      </c>
      <c r="C97" s="47" t="s">
        <v>65</v>
      </c>
      <c r="D97" s="47" t="s">
        <v>77</v>
      </c>
      <c r="E97" s="48">
        <v>7</v>
      </c>
      <c r="F97" s="47" t="s">
        <v>274</v>
      </c>
      <c r="G97" s="47" t="s">
        <v>275</v>
      </c>
      <c r="H97" s="48">
        <v>28</v>
      </c>
      <c r="I97" s="49">
        <f t="shared" si="33"/>
        <v>3.5714285714285712E-2</v>
      </c>
      <c r="J97" s="48">
        <v>18</v>
      </c>
      <c r="K97" s="48">
        <v>1.83</v>
      </c>
      <c r="L97" s="49">
        <v>0.4098</v>
      </c>
      <c r="M97" s="48">
        <f t="shared" si="34"/>
        <v>0</v>
      </c>
      <c r="N97" s="49">
        <f t="shared" si="35"/>
        <v>0.6428571428571429</v>
      </c>
      <c r="O97" s="49">
        <f t="shared" si="36"/>
        <v>0.6428571428571429</v>
      </c>
      <c r="P97" s="49">
        <f t="shared" si="37"/>
        <v>0.6428571428571429</v>
      </c>
      <c r="Q97" s="49">
        <f t="shared" si="38"/>
        <v>0.6428571428571429</v>
      </c>
      <c r="R97" s="49">
        <f t="shared" si="39"/>
        <v>0.65749285714285721</v>
      </c>
      <c r="S97" s="49">
        <f t="shared" si="40"/>
        <v>0.65749285714285721</v>
      </c>
      <c r="T97" s="49">
        <f t="shared" si="41"/>
        <v>0.65749285714285721</v>
      </c>
      <c r="U97" s="49">
        <f t="shared" si="42"/>
        <v>0.65749285714285721</v>
      </c>
      <c r="V97" s="49">
        <f t="shared" si="43"/>
        <v>0.65749285714285721</v>
      </c>
      <c r="W97" s="49">
        <f t="shared" si="44"/>
        <v>0.65749285714285721</v>
      </c>
      <c r="X97" s="49">
        <f t="shared" si="45"/>
        <v>0.65749285714285721</v>
      </c>
      <c r="Y97" s="49">
        <f t="shared" si="46"/>
        <v>0.65749285714285721</v>
      </c>
      <c r="Z97" s="49">
        <f t="shared" si="47"/>
        <v>0.65749285714285721</v>
      </c>
      <c r="AA97" s="50">
        <f t="shared" si="48"/>
        <v>0</v>
      </c>
      <c r="AB97" s="50">
        <f t="shared" si="49"/>
        <v>0</v>
      </c>
      <c r="AC97" s="50">
        <f t="shared" si="50"/>
        <v>0</v>
      </c>
      <c r="AD97" s="50">
        <f t="shared" si="51"/>
        <v>0.4098</v>
      </c>
      <c r="AE97" s="50">
        <f t="shared" si="52"/>
        <v>0</v>
      </c>
      <c r="AF97" s="50">
        <f t="shared" si="53"/>
        <v>0</v>
      </c>
      <c r="AG97" s="50">
        <f t="shared" si="54"/>
        <v>0</v>
      </c>
      <c r="AH97" s="50">
        <f t="shared" si="55"/>
        <v>0</v>
      </c>
      <c r="AI97" s="50">
        <f t="shared" si="56"/>
        <v>0</v>
      </c>
      <c r="AJ97" s="50">
        <f t="shared" si="57"/>
        <v>0</v>
      </c>
      <c r="AK97" s="50">
        <f t="shared" si="58"/>
        <v>0</v>
      </c>
      <c r="AL97" s="50">
        <f t="shared" si="59"/>
        <v>0</v>
      </c>
      <c r="AM97" s="50">
        <f t="shared" si="60"/>
        <v>0.4098</v>
      </c>
      <c r="AN97" s="48"/>
      <c r="AO97" s="48"/>
      <c r="AP97" s="48"/>
      <c r="AQ97" s="48">
        <v>1</v>
      </c>
      <c r="AR97" s="48"/>
      <c r="AS97" s="48"/>
      <c r="AT97" s="48"/>
      <c r="AU97" s="48"/>
      <c r="AV97" s="48"/>
      <c r="AW97" s="48"/>
      <c r="AX97" s="48"/>
      <c r="AY97" s="48"/>
      <c r="AZ97" s="48">
        <f t="shared" si="61"/>
        <v>1</v>
      </c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>
        <f t="shared" si="62"/>
        <v>0</v>
      </c>
    </row>
    <row r="98" spans="1:65" x14ac:dyDescent="0.25">
      <c r="A98" s="47" t="s">
        <v>725</v>
      </c>
      <c r="B98" s="47" t="s">
        <v>80</v>
      </c>
      <c r="C98" s="47" t="s">
        <v>108</v>
      </c>
      <c r="D98" s="47" t="s">
        <v>77</v>
      </c>
      <c r="E98" s="48">
        <v>7</v>
      </c>
      <c r="F98" s="47" t="s">
        <v>276</v>
      </c>
      <c r="G98" s="47" t="s">
        <v>277</v>
      </c>
      <c r="H98" s="48">
        <v>26</v>
      </c>
      <c r="I98" s="49">
        <f t="shared" si="33"/>
        <v>3.8461538461538464E-2</v>
      </c>
      <c r="J98" s="48">
        <v>18</v>
      </c>
      <c r="K98" s="48">
        <v>1.39</v>
      </c>
      <c r="L98" s="49">
        <v>0.85</v>
      </c>
      <c r="M98" s="48">
        <f t="shared" si="34"/>
        <v>0</v>
      </c>
      <c r="N98" s="49">
        <f t="shared" si="35"/>
        <v>0.69230769230769229</v>
      </c>
      <c r="O98" s="49">
        <f t="shared" si="36"/>
        <v>0.69230769230769229</v>
      </c>
      <c r="P98" s="49">
        <f t="shared" si="37"/>
        <v>0.69230769230769229</v>
      </c>
      <c r="Q98" s="49">
        <f t="shared" si="38"/>
        <v>0.69230769230769229</v>
      </c>
      <c r="R98" s="49">
        <f t="shared" si="39"/>
        <v>0.69230769230769229</v>
      </c>
      <c r="S98" s="49">
        <f t="shared" si="40"/>
        <v>0.69230769230769229</v>
      </c>
      <c r="T98" s="49">
        <f t="shared" si="41"/>
        <v>0.72500000000000009</v>
      </c>
      <c r="U98" s="49">
        <f t="shared" si="42"/>
        <v>0.72500000000000009</v>
      </c>
      <c r="V98" s="49">
        <f t="shared" si="43"/>
        <v>0.72500000000000009</v>
      </c>
      <c r="W98" s="49">
        <f t="shared" si="44"/>
        <v>0.72500000000000009</v>
      </c>
      <c r="X98" s="49">
        <f t="shared" si="45"/>
        <v>0.72500000000000009</v>
      </c>
      <c r="Y98" s="49">
        <f t="shared" si="46"/>
        <v>0.75769230769230766</v>
      </c>
      <c r="Z98" s="49">
        <f t="shared" si="47"/>
        <v>0.75769230769230766</v>
      </c>
      <c r="AA98" s="50">
        <f t="shared" si="48"/>
        <v>0</v>
      </c>
      <c r="AB98" s="50">
        <f t="shared" si="49"/>
        <v>0</v>
      </c>
      <c r="AC98" s="50">
        <f t="shared" si="50"/>
        <v>0</v>
      </c>
      <c r="AD98" s="50">
        <f t="shared" si="51"/>
        <v>0</v>
      </c>
      <c r="AE98" s="50">
        <f t="shared" si="52"/>
        <v>0</v>
      </c>
      <c r="AF98" s="50">
        <f t="shared" si="53"/>
        <v>0.85</v>
      </c>
      <c r="AG98" s="50">
        <f t="shared" si="54"/>
        <v>0</v>
      </c>
      <c r="AH98" s="50">
        <f t="shared" si="55"/>
        <v>0</v>
      </c>
      <c r="AI98" s="50">
        <f t="shared" si="56"/>
        <v>0</v>
      </c>
      <c r="AJ98" s="50">
        <f t="shared" si="57"/>
        <v>0</v>
      </c>
      <c r="AK98" s="50">
        <f t="shared" si="58"/>
        <v>0.85</v>
      </c>
      <c r="AL98" s="50">
        <f t="shared" si="59"/>
        <v>0</v>
      </c>
      <c r="AM98" s="50">
        <f t="shared" si="60"/>
        <v>1.7</v>
      </c>
      <c r="AN98" s="48"/>
      <c r="AO98" s="48"/>
      <c r="AP98" s="48"/>
      <c r="AQ98" s="48"/>
      <c r="AR98" s="48"/>
      <c r="AS98" s="48">
        <v>1</v>
      </c>
      <c r="AT98" s="48"/>
      <c r="AU98" s="48"/>
      <c r="AV98" s="48"/>
      <c r="AW98" s="48"/>
      <c r="AX98" s="48">
        <v>1</v>
      </c>
      <c r="AY98" s="48"/>
      <c r="AZ98" s="48">
        <f t="shared" si="61"/>
        <v>2</v>
      </c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>
        <f t="shared" si="62"/>
        <v>0</v>
      </c>
    </row>
    <row r="99" spans="1:65" x14ac:dyDescent="0.25">
      <c r="A99" s="47" t="s">
        <v>725</v>
      </c>
      <c r="B99" s="47" t="s">
        <v>64</v>
      </c>
      <c r="C99" s="47" t="s">
        <v>118</v>
      </c>
      <c r="D99" s="47" t="s">
        <v>77</v>
      </c>
      <c r="E99" s="48">
        <v>7</v>
      </c>
      <c r="F99" s="47" t="s">
        <v>278</v>
      </c>
      <c r="G99" s="47" t="s">
        <v>279</v>
      </c>
      <c r="H99" s="48">
        <v>30</v>
      </c>
      <c r="I99" s="49">
        <f t="shared" si="33"/>
        <v>3.3333333333333333E-2</v>
      </c>
      <c r="J99" s="48">
        <v>23</v>
      </c>
      <c r="K99" s="48">
        <v>2.11</v>
      </c>
      <c r="L99" s="49">
        <v>0.82220000000000004</v>
      </c>
      <c r="M99" s="48">
        <f t="shared" si="34"/>
        <v>0</v>
      </c>
      <c r="N99" s="49">
        <f t="shared" si="35"/>
        <v>0.76666666666666672</v>
      </c>
      <c r="O99" s="49">
        <f t="shared" si="36"/>
        <v>0.7940733333333333</v>
      </c>
      <c r="P99" s="49">
        <f t="shared" si="37"/>
        <v>0.7940733333333333</v>
      </c>
      <c r="Q99" s="49">
        <f t="shared" si="38"/>
        <v>0.7940733333333333</v>
      </c>
      <c r="R99" s="49">
        <f t="shared" si="39"/>
        <v>0.7940733333333333</v>
      </c>
      <c r="S99" s="49">
        <f t="shared" si="40"/>
        <v>0.7940733333333333</v>
      </c>
      <c r="T99" s="49">
        <f t="shared" si="41"/>
        <v>0.7940733333333333</v>
      </c>
      <c r="U99" s="49">
        <f t="shared" si="42"/>
        <v>0.7940733333333333</v>
      </c>
      <c r="V99" s="49">
        <f t="shared" si="43"/>
        <v>0.7940733333333333</v>
      </c>
      <c r="W99" s="49">
        <f t="shared" si="44"/>
        <v>0.7940733333333333</v>
      </c>
      <c r="X99" s="49">
        <f t="shared" si="45"/>
        <v>0.7940733333333333</v>
      </c>
      <c r="Y99" s="49">
        <f t="shared" si="46"/>
        <v>0.7940733333333333</v>
      </c>
      <c r="Z99" s="49">
        <f t="shared" si="47"/>
        <v>0.7940733333333333</v>
      </c>
      <c r="AA99" s="50">
        <f t="shared" si="48"/>
        <v>0.82220000000000004</v>
      </c>
      <c r="AB99" s="50">
        <f t="shared" si="49"/>
        <v>0</v>
      </c>
      <c r="AC99" s="50">
        <f t="shared" si="50"/>
        <v>0</v>
      </c>
      <c r="AD99" s="50">
        <f t="shared" si="51"/>
        <v>0</v>
      </c>
      <c r="AE99" s="50">
        <f t="shared" si="52"/>
        <v>0</v>
      </c>
      <c r="AF99" s="50">
        <f t="shared" si="53"/>
        <v>0</v>
      </c>
      <c r="AG99" s="50">
        <f t="shared" si="54"/>
        <v>0</v>
      </c>
      <c r="AH99" s="50">
        <f t="shared" si="55"/>
        <v>0</v>
      </c>
      <c r="AI99" s="50">
        <f t="shared" si="56"/>
        <v>0</v>
      </c>
      <c r="AJ99" s="50">
        <f t="shared" si="57"/>
        <v>0</v>
      </c>
      <c r="AK99" s="50">
        <f t="shared" si="58"/>
        <v>0</v>
      </c>
      <c r="AL99" s="50">
        <f t="shared" si="59"/>
        <v>0</v>
      </c>
      <c r="AM99" s="50">
        <f t="shared" si="60"/>
        <v>0.82220000000000004</v>
      </c>
      <c r="AN99" s="48">
        <v>1</v>
      </c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>
        <f t="shared" si="61"/>
        <v>1</v>
      </c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>
        <f t="shared" si="62"/>
        <v>0</v>
      </c>
    </row>
    <row r="100" spans="1:65" x14ac:dyDescent="0.25">
      <c r="A100" s="47" t="s">
        <v>725</v>
      </c>
      <c r="B100" s="47" t="s">
        <v>69</v>
      </c>
      <c r="C100" s="47" t="s">
        <v>92</v>
      </c>
      <c r="D100" s="47" t="s">
        <v>77</v>
      </c>
      <c r="E100" s="48">
        <v>6</v>
      </c>
      <c r="F100" s="47" t="s">
        <v>280</v>
      </c>
      <c r="G100" s="47" t="s">
        <v>281</v>
      </c>
      <c r="H100" s="48">
        <v>28</v>
      </c>
      <c r="I100" s="49">
        <f t="shared" si="33"/>
        <v>3.5714285714285712E-2</v>
      </c>
      <c r="J100" s="48">
        <v>17</v>
      </c>
      <c r="K100" s="48">
        <v>2.8</v>
      </c>
      <c r="L100" s="49">
        <v>0.74360000000000004</v>
      </c>
      <c r="M100" s="48">
        <f t="shared" si="34"/>
        <v>0</v>
      </c>
      <c r="N100" s="49">
        <f t="shared" si="35"/>
        <v>0.6071428571428571</v>
      </c>
      <c r="O100" s="49">
        <f t="shared" si="36"/>
        <v>0.63370000000000004</v>
      </c>
      <c r="P100" s="49">
        <f t="shared" si="37"/>
        <v>0.63370000000000004</v>
      </c>
      <c r="Q100" s="49">
        <f t="shared" si="38"/>
        <v>0.59798571428571434</v>
      </c>
      <c r="R100" s="49">
        <f t="shared" si="39"/>
        <v>0.59798571428571434</v>
      </c>
      <c r="S100" s="49">
        <f t="shared" si="40"/>
        <v>0.59798571428571434</v>
      </c>
      <c r="T100" s="49">
        <f t="shared" si="41"/>
        <v>0.59798571428571434</v>
      </c>
      <c r="U100" s="49">
        <f t="shared" si="42"/>
        <v>0.59798571428571434</v>
      </c>
      <c r="V100" s="49">
        <f t="shared" si="43"/>
        <v>0.59798571428571434</v>
      </c>
      <c r="W100" s="49">
        <f t="shared" si="44"/>
        <v>0.59798571428571434</v>
      </c>
      <c r="X100" s="49">
        <f t="shared" si="45"/>
        <v>0.59798571428571434</v>
      </c>
      <c r="Y100" s="49">
        <f t="shared" si="46"/>
        <v>0.59798571428571434</v>
      </c>
      <c r="Z100" s="49">
        <f t="shared" si="47"/>
        <v>0.59798571428571434</v>
      </c>
      <c r="AA100" s="50">
        <f t="shared" si="48"/>
        <v>0.74360000000000004</v>
      </c>
      <c r="AB100" s="50">
        <f t="shared" si="49"/>
        <v>0</v>
      </c>
      <c r="AC100" s="50">
        <f t="shared" si="50"/>
        <v>0</v>
      </c>
      <c r="AD100" s="50">
        <f t="shared" si="51"/>
        <v>0</v>
      </c>
      <c r="AE100" s="50">
        <f t="shared" si="52"/>
        <v>0</v>
      </c>
      <c r="AF100" s="50">
        <f t="shared" si="53"/>
        <v>0</v>
      </c>
      <c r="AG100" s="50">
        <f t="shared" si="54"/>
        <v>0</v>
      </c>
      <c r="AH100" s="50">
        <f t="shared" si="55"/>
        <v>0</v>
      </c>
      <c r="AI100" s="50">
        <f t="shared" si="56"/>
        <v>0</v>
      </c>
      <c r="AJ100" s="50">
        <f t="shared" si="57"/>
        <v>0</v>
      </c>
      <c r="AK100" s="50">
        <f t="shared" si="58"/>
        <v>0</v>
      </c>
      <c r="AL100" s="50">
        <f t="shared" si="59"/>
        <v>0</v>
      </c>
      <c r="AM100" s="50">
        <f t="shared" si="60"/>
        <v>0.74360000000000004</v>
      </c>
      <c r="AN100" s="48">
        <v>1</v>
      </c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>
        <f t="shared" si="61"/>
        <v>1</v>
      </c>
      <c r="BA100" s="48"/>
      <c r="BB100" s="48"/>
      <c r="BC100" s="48">
        <v>1</v>
      </c>
      <c r="BD100" s="48"/>
      <c r="BE100" s="48"/>
      <c r="BF100" s="48"/>
      <c r="BG100" s="48"/>
      <c r="BH100" s="48"/>
      <c r="BI100" s="48"/>
      <c r="BJ100" s="48"/>
      <c r="BK100" s="48"/>
      <c r="BL100" s="48"/>
      <c r="BM100" s="48">
        <f t="shared" si="62"/>
        <v>1</v>
      </c>
    </row>
    <row r="101" spans="1:65" x14ac:dyDescent="0.25">
      <c r="A101" s="47" t="s">
        <v>725</v>
      </c>
      <c r="B101" s="47" t="s">
        <v>80</v>
      </c>
      <c r="C101" s="47" t="s">
        <v>108</v>
      </c>
      <c r="D101" s="47" t="s">
        <v>87</v>
      </c>
      <c r="E101" s="48">
        <v>6</v>
      </c>
      <c r="F101" s="47" t="s">
        <v>282</v>
      </c>
      <c r="G101" s="47" t="s">
        <v>283</v>
      </c>
      <c r="H101" s="48">
        <v>14</v>
      </c>
      <c r="I101" s="49">
        <f t="shared" si="33"/>
        <v>7.1428571428571425E-2</v>
      </c>
      <c r="J101" s="48">
        <v>10</v>
      </c>
      <c r="K101" s="48">
        <v>0.62</v>
      </c>
      <c r="L101" s="49">
        <v>0.95240000000000002</v>
      </c>
      <c r="M101" s="48">
        <f t="shared" si="34"/>
        <v>0</v>
      </c>
      <c r="N101" s="49">
        <f t="shared" si="35"/>
        <v>0.7142857142857143</v>
      </c>
      <c r="O101" s="49">
        <f t="shared" si="36"/>
        <v>0.78231428571428574</v>
      </c>
      <c r="P101" s="49">
        <f t="shared" si="37"/>
        <v>0.85034285714285718</v>
      </c>
      <c r="Q101" s="49">
        <f t="shared" si="38"/>
        <v>0.85034285714285718</v>
      </c>
      <c r="R101" s="49">
        <f t="shared" si="39"/>
        <v>0.85034285714285718</v>
      </c>
      <c r="S101" s="49">
        <f t="shared" si="40"/>
        <v>0.85034285714285718</v>
      </c>
      <c r="T101" s="49">
        <f t="shared" si="41"/>
        <v>0.85034285714285718</v>
      </c>
      <c r="U101" s="49">
        <f t="shared" si="42"/>
        <v>0.91837142857142862</v>
      </c>
      <c r="V101" s="49">
        <f t="shared" si="43"/>
        <v>0.98639999999999994</v>
      </c>
      <c r="W101" s="49">
        <f t="shared" si="44"/>
        <v>0.98639999999999994</v>
      </c>
      <c r="X101" s="49">
        <f t="shared" si="45"/>
        <v>0.98639999999999994</v>
      </c>
      <c r="Y101" s="49">
        <f t="shared" si="46"/>
        <v>0.98639999999999994</v>
      </c>
      <c r="Z101" s="49">
        <f t="shared" si="47"/>
        <v>0.98639999999999994</v>
      </c>
      <c r="AA101" s="50">
        <f t="shared" si="48"/>
        <v>0.95240000000000002</v>
      </c>
      <c r="AB101" s="50">
        <f t="shared" si="49"/>
        <v>0.95240000000000002</v>
      </c>
      <c r="AC101" s="50">
        <f t="shared" si="50"/>
        <v>0</v>
      </c>
      <c r="AD101" s="50">
        <f t="shared" si="51"/>
        <v>0</v>
      </c>
      <c r="AE101" s="50">
        <f t="shared" si="52"/>
        <v>0</v>
      </c>
      <c r="AF101" s="50">
        <f t="shared" si="53"/>
        <v>0</v>
      </c>
      <c r="AG101" s="50">
        <f t="shared" si="54"/>
        <v>0.95240000000000002</v>
      </c>
      <c r="AH101" s="50">
        <f t="shared" si="55"/>
        <v>0.95240000000000002</v>
      </c>
      <c r="AI101" s="50">
        <f t="shared" si="56"/>
        <v>0</v>
      </c>
      <c r="AJ101" s="50">
        <f t="shared" si="57"/>
        <v>0</v>
      </c>
      <c r="AK101" s="50">
        <f t="shared" si="58"/>
        <v>0</v>
      </c>
      <c r="AL101" s="50">
        <f t="shared" si="59"/>
        <v>0</v>
      </c>
      <c r="AM101" s="50">
        <f t="shared" si="60"/>
        <v>3.8096000000000001</v>
      </c>
      <c r="AN101" s="48">
        <v>1</v>
      </c>
      <c r="AO101" s="48">
        <v>1</v>
      </c>
      <c r="AP101" s="48"/>
      <c r="AQ101" s="48"/>
      <c r="AR101" s="48"/>
      <c r="AS101" s="48"/>
      <c r="AT101" s="48">
        <v>1</v>
      </c>
      <c r="AU101" s="48">
        <v>1</v>
      </c>
      <c r="AV101" s="48"/>
      <c r="AW101" s="48"/>
      <c r="AX101" s="48"/>
      <c r="AY101" s="48"/>
      <c r="AZ101" s="48">
        <f t="shared" si="61"/>
        <v>4</v>
      </c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>
        <f t="shared" si="62"/>
        <v>0</v>
      </c>
    </row>
    <row r="102" spans="1:65" x14ac:dyDescent="0.25">
      <c r="A102" s="47" t="s">
        <v>725</v>
      </c>
      <c r="B102" s="47" t="s">
        <v>80</v>
      </c>
      <c r="C102" s="47" t="s">
        <v>84</v>
      </c>
      <c r="D102" s="47" t="s">
        <v>87</v>
      </c>
      <c r="E102" s="48">
        <v>8</v>
      </c>
      <c r="F102" s="47" t="s">
        <v>284</v>
      </c>
      <c r="G102" s="47" t="s">
        <v>285</v>
      </c>
      <c r="H102" s="48">
        <v>18</v>
      </c>
      <c r="I102" s="49">
        <f t="shared" si="33"/>
        <v>5.5555555555555552E-2</v>
      </c>
      <c r="J102" s="48">
        <v>12</v>
      </c>
      <c r="K102" s="48">
        <v>0.52</v>
      </c>
      <c r="L102" s="49">
        <v>0.96970000000000001</v>
      </c>
      <c r="M102" s="48">
        <f t="shared" si="34"/>
        <v>0</v>
      </c>
      <c r="N102" s="49">
        <f t="shared" si="35"/>
        <v>0.66666666666666663</v>
      </c>
      <c r="O102" s="49">
        <f t="shared" si="36"/>
        <v>0.66666666666666663</v>
      </c>
      <c r="P102" s="49">
        <f t="shared" si="37"/>
        <v>0.66666666666666663</v>
      </c>
      <c r="Q102" s="49">
        <f t="shared" si="38"/>
        <v>0.66666666666666663</v>
      </c>
      <c r="R102" s="49">
        <f t="shared" si="39"/>
        <v>0.66666666666666663</v>
      </c>
      <c r="S102" s="49">
        <f t="shared" si="40"/>
        <v>0.66666666666666663</v>
      </c>
      <c r="T102" s="49">
        <f t="shared" si="41"/>
        <v>0.72053888888888884</v>
      </c>
      <c r="U102" s="49">
        <f t="shared" si="42"/>
        <v>0.72053888888888884</v>
      </c>
      <c r="V102" s="49">
        <f t="shared" si="43"/>
        <v>0.72053888888888884</v>
      </c>
      <c r="W102" s="49">
        <f t="shared" si="44"/>
        <v>0.72053888888888884</v>
      </c>
      <c r="X102" s="49">
        <f t="shared" si="45"/>
        <v>0.72053888888888884</v>
      </c>
      <c r="Y102" s="49">
        <f t="shared" si="46"/>
        <v>0.72053888888888884</v>
      </c>
      <c r="Z102" s="49">
        <f t="shared" si="47"/>
        <v>0.72053888888888884</v>
      </c>
      <c r="AA102" s="50">
        <f t="shared" si="48"/>
        <v>0</v>
      </c>
      <c r="AB102" s="50">
        <f t="shared" si="49"/>
        <v>0</v>
      </c>
      <c r="AC102" s="50">
        <f t="shared" si="50"/>
        <v>0</v>
      </c>
      <c r="AD102" s="50">
        <f t="shared" si="51"/>
        <v>0</v>
      </c>
      <c r="AE102" s="50">
        <f t="shared" si="52"/>
        <v>0</v>
      </c>
      <c r="AF102" s="50">
        <f t="shared" si="53"/>
        <v>0.96970000000000001</v>
      </c>
      <c r="AG102" s="50">
        <f t="shared" si="54"/>
        <v>0</v>
      </c>
      <c r="AH102" s="50">
        <f t="shared" si="55"/>
        <v>0</v>
      </c>
      <c r="AI102" s="50">
        <f t="shared" si="56"/>
        <v>0</v>
      </c>
      <c r="AJ102" s="50">
        <f t="shared" si="57"/>
        <v>0</v>
      </c>
      <c r="AK102" s="50">
        <f t="shared" si="58"/>
        <v>0</v>
      </c>
      <c r="AL102" s="50">
        <f t="shared" si="59"/>
        <v>0</v>
      </c>
      <c r="AM102" s="50">
        <f t="shared" si="60"/>
        <v>0.96970000000000001</v>
      </c>
      <c r="AN102" s="48"/>
      <c r="AO102" s="48"/>
      <c r="AP102" s="48"/>
      <c r="AQ102" s="48"/>
      <c r="AR102" s="48"/>
      <c r="AS102" s="48">
        <v>1</v>
      </c>
      <c r="AT102" s="48"/>
      <c r="AU102" s="48"/>
      <c r="AV102" s="48"/>
      <c r="AW102" s="48"/>
      <c r="AX102" s="48"/>
      <c r="AY102" s="48"/>
      <c r="AZ102" s="48">
        <f t="shared" si="61"/>
        <v>1</v>
      </c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>
        <f t="shared" si="62"/>
        <v>0</v>
      </c>
    </row>
    <row r="103" spans="1:65" x14ac:dyDescent="0.25">
      <c r="A103" s="47" t="s">
        <v>725</v>
      </c>
      <c r="B103" s="47" t="s">
        <v>69</v>
      </c>
      <c r="C103" s="47" t="s">
        <v>286</v>
      </c>
      <c r="D103" s="47" t="s">
        <v>87</v>
      </c>
      <c r="E103" s="48">
        <v>8</v>
      </c>
      <c r="F103" s="47" t="s">
        <v>287</v>
      </c>
      <c r="G103" s="47" t="s">
        <v>288</v>
      </c>
      <c r="H103" s="48">
        <v>26</v>
      </c>
      <c r="I103" s="49">
        <f t="shared" si="33"/>
        <v>3.8461538461538464E-2</v>
      </c>
      <c r="J103" s="48">
        <v>26</v>
      </c>
      <c r="K103" s="48">
        <v>0.56000000000000005</v>
      </c>
      <c r="L103" s="49">
        <v>0.89359999999999995</v>
      </c>
      <c r="M103" s="48">
        <f t="shared" si="34"/>
        <v>5</v>
      </c>
      <c r="N103" s="49">
        <f t="shared" si="35"/>
        <v>1</v>
      </c>
      <c r="O103" s="49">
        <f t="shared" si="36"/>
        <v>1.0343692307692307</v>
      </c>
      <c r="P103" s="49">
        <f t="shared" si="37"/>
        <v>0.99590769230769227</v>
      </c>
      <c r="Q103" s="49">
        <f t="shared" si="38"/>
        <v>0.99590769230769227</v>
      </c>
      <c r="R103" s="49">
        <f t="shared" si="39"/>
        <v>0.99590769230769227</v>
      </c>
      <c r="S103" s="49">
        <f t="shared" si="40"/>
        <v>0.99590769230769227</v>
      </c>
      <c r="T103" s="49">
        <f t="shared" si="41"/>
        <v>1.0302769230769231</v>
      </c>
      <c r="U103" s="49">
        <f t="shared" si="42"/>
        <v>1.0302769230769231</v>
      </c>
      <c r="V103" s="49">
        <f t="shared" si="43"/>
        <v>1.0302769230769231</v>
      </c>
      <c r="W103" s="49">
        <f t="shared" si="44"/>
        <v>1.0302769230769231</v>
      </c>
      <c r="X103" s="49">
        <f t="shared" si="45"/>
        <v>1.0302769230769231</v>
      </c>
      <c r="Y103" s="49">
        <f t="shared" si="46"/>
        <v>1.0302769230769231</v>
      </c>
      <c r="Z103" s="49">
        <f t="shared" si="47"/>
        <v>1.0302769230769231</v>
      </c>
      <c r="AA103" s="50">
        <f t="shared" si="48"/>
        <v>0.89359999999999995</v>
      </c>
      <c r="AB103" s="50">
        <f t="shared" si="49"/>
        <v>0</v>
      </c>
      <c r="AC103" s="50">
        <f t="shared" si="50"/>
        <v>0</v>
      </c>
      <c r="AD103" s="50">
        <f t="shared" si="51"/>
        <v>0</v>
      </c>
      <c r="AE103" s="50">
        <f t="shared" si="52"/>
        <v>0</v>
      </c>
      <c r="AF103" s="50">
        <f t="shared" si="53"/>
        <v>0.89359999999999995</v>
      </c>
      <c r="AG103" s="50">
        <f t="shared" si="54"/>
        <v>0</v>
      </c>
      <c r="AH103" s="50">
        <f t="shared" si="55"/>
        <v>0</v>
      </c>
      <c r="AI103" s="50">
        <f t="shared" si="56"/>
        <v>0</v>
      </c>
      <c r="AJ103" s="50">
        <f t="shared" si="57"/>
        <v>0</v>
      </c>
      <c r="AK103" s="50">
        <f t="shared" si="58"/>
        <v>0</v>
      </c>
      <c r="AL103" s="50">
        <f t="shared" si="59"/>
        <v>0</v>
      </c>
      <c r="AM103" s="50">
        <f t="shared" si="60"/>
        <v>1.7871999999999999</v>
      </c>
      <c r="AN103" s="48">
        <v>1</v>
      </c>
      <c r="AO103" s="48"/>
      <c r="AP103" s="48"/>
      <c r="AQ103" s="48"/>
      <c r="AR103" s="48"/>
      <c r="AS103" s="48">
        <v>1</v>
      </c>
      <c r="AT103" s="48"/>
      <c r="AU103" s="48"/>
      <c r="AV103" s="48"/>
      <c r="AW103" s="48"/>
      <c r="AX103" s="48"/>
      <c r="AY103" s="48"/>
      <c r="AZ103" s="48">
        <f t="shared" si="61"/>
        <v>2</v>
      </c>
      <c r="BA103" s="48"/>
      <c r="BB103" s="48">
        <v>1</v>
      </c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>
        <f t="shared" si="62"/>
        <v>1</v>
      </c>
    </row>
    <row r="104" spans="1:65" x14ac:dyDescent="0.25">
      <c r="A104" s="47" t="s">
        <v>725</v>
      </c>
      <c r="B104" s="47" t="s">
        <v>69</v>
      </c>
      <c r="C104" s="47" t="s">
        <v>183</v>
      </c>
      <c r="D104" s="47" t="s">
        <v>77</v>
      </c>
      <c r="E104" s="48">
        <v>5</v>
      </c>
      <c r="F104" s="47" t="s">
        <v>289</v>
      </c>
      <c r="G104" s="47" t="s">
        <v>290</v>
      </c>
      <c r="H104" s="48">
        <v>16</v>
      </c>
      <c r="I104" s="49">
        <f t="shared" si="33"/>
        <v>6.25E-2</v>
      </c>
      <c r="J104" s="48">
        <v>11</v>
      </c>
      <c r="K104" s="48">
        <v>1.72</v>
      </c>
      <c r="L104" s="49">
        <v>0.92310000000000003</v>
      </c>
      <c r="M104" s="48">
        <f t="shared" si="34"/>
        <v>0</v>
      </c>
      <c r="N104" s="49">
        <f t="shared" si="35"/>
        <v>0.6875</v>
      </c>
      <c r="O104" s="49">
        <f t="shared" si="36"/>
        <v>0.74519374999999999</v>
      </c>
      <c r="P104" s="49">
        <f t="shared" si="37"/>
        <v>0.74519374999999999</v>
      </c>
      <c r="Q104" s="49">
        <f t="shared" si="38"/>
        <v>0.74519374999999999</v>
      </c>
      <c r="R104" s="49">
        <f t="shared" si="39"/>
        <v>0.74519374999999999</v>
      </c>
      <c r="S104" s="49">
        <f t="shared" si="40"/>
        <v>0.74519374999999999</v>
      </c>
      <c r="T104" s="49">
        <f t="shared" si="41"/>
        <v>0.74519374999999999</v>
      </c>
      <c r="U104" s="49">
        <f t="shared" si="42"/>
        <v>0.62019374999999999</v>
      </c>
      <c r="V104" s="49">
        <f t="shared" si="43"/>
        <v>0.62019374999999999</v>
      </c>
      <c r="W104" s="49">
        <f t="shared" si="44"/>
        <v>0.62019374999999999</v>
      </c>
      <c r="X104" s="49">
        <f t="shared" si="45"/>
        <v>0.62019374999999999</v>
      </c>
      <c r="Y104" s="49">
        <f t="shared" si="46"/>
        <v>0.62019374999999999</v>
      </c>
      <c r="Z104" s="49">
        <f t="shared" si="47"/>
        <v>0.62019374999999999</v>
      </c>
      <c r="AA104" s="50">
        <f t="shared" si="48"/>
        <v>0.92310000000000003</v>
      </c>
      <c r="AB104" s="50">
        <f t="shared" si="49"/>
        <v>0</v>
      </c>
      <c r="AC104" s="50">
        <f t="shared" si="50"/>
        <v>0</v>
      </c>
      <c r="AD104" s="50">
        <f t="shared" si="51"/>
        <v>0</v>
      </c>
      <c r="AE104" s="50">
        <f t="shared" si="52"/>
        <v>0</v>
      </c>
      <c r="AF104" s="50">
        <f t="shared" si="53"/>
        <v>0</v>
      </c>
      <c r="AG104" s="50">
        <f t="shared" si="54"/>
        <v>0</v>
      </c>
      <c r="AH104" s="50">
        <f t="shared" si="55"/>
        <v>0</v>
      </c>
      <c r="AI104" s="50">
        <f t="shared" si="56"/>
        <v>0</v>
      </c>
      <c r="AJ104" s="50">
        <f t="shared" si="57"/>
        <v>0</v>
      </c>
      <c r="AK104" s="50">
        <f t="shared" si="58"/>
        <v>0</v>
      </c>
      <c r="AL104" s="50">
        <f t="shared" si="59"/>
        <v>0</v>
      </c>
      <c r="AM104" s="50">
        <f t="shared" si="60"/>
        <v>0.92310000000000003</v>
      </c>
      <c r="AN104" s="48">
        <v>1</v>
      </c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>
        <f t="shared" si="61"/>
        <v>1</v>
      </c>
      <c r="BA104" s="48"/>
      <c r="BB104" s="48"/>
      <c r="BC104" s="48"/>
      <c r="BD104" s="48"/>
      <c r="BE104" s="48"/>
      <c r="BF104" s="48"/>
      <c r="BG104" s="48">
        <v>2</v>
      </c>
      <c r="BH104" s="48"/>
      <c r="BI104" s="48"/>
      <c r="BJ104" s="48"/>
      <c r="BK104" s="48"/>
      <c r="BL104" s="48"/>
      <c r="BM104" s="48">
        <f t="shared" si="62"/>
        <v>2</v>
      </c>
    </row>
    <row r="105" spans="1:65" x14ac:dyDescent="0.25">
      <c r="A105" s="47" t="s">
        <v>725</v>
      </c>
      <c r="B105" s="47" t="s">
        <v>80</v>
      </c>
      <c r="C105" s="47" t="s">
        <v>101</v>
      </c>
      <c r="D105" s="47" t="s">
        <v>87</v>
      </c>
      <c r="E105" s="48">
        <v>4</v>
      </c>
      <c r="F105" s="47" t="s">
        <v>291</v>
      </c>
      <c r="G105" s="47" t="s">
        <v>292</v>
      </c>
      <c r="H105" s="48">
        <v>12</v>
      </c>
      <c r="I105" s="49">
        <f t="shared" si="33"/>
        <v>8.3333333333333329E-2</v>
      </c>
      <c r="J105" s="48">
        <v>8</v>
      </c>
      <c r="K105" s="48">
        <v>0.7</v>
      </c>
      <c r="L105" s="49">
        <v>1</v>
      </c>
      <c r="M105" s="48">
        <f t="shared" si="34"/>
        <v>0</v>
      </c>
      <c r="N105" s="49">
        <f t="shared" si="35"/>
        <v>0.66666666666666663</v>
      </c>
      <c r="O105" s="49">
        <f t="shared" si="36"/>
        <v>0.66666666666666663</v>
      </c>
      <c r="P105" s="49">
        <f t="shared" si="37"/>
        <v>0.66666666666666663</v>
      </c>
      <c r="Q105" s="49">
        <f t="shared" si="38"/>
        <v>0.75</v>
      </c>
      <c r="R105" s="49">
        <f t="shared" si="39"/>
        <v>0.75</v>
      </c>
      <c r="S105" s="49">
        <f t="shared" si="40"/>
        <v>0.75</v>
      </c>
      <c r="T105" s="49">
        <f t="shared" si="41"/>
        <v>0.75</v>
      </c>
      <c r="U105" s="49">
        <f t="shared" si="42"/>
        <v>0.83333333333333337</v>
      </c>
      <c r="V105" s="49">
        <f t="shared" si="43"/>
        <v>0.83333333333333337</v>
      </c>
      <c r="W105" s="49">
        <f t="shared" si="44"/>
        <v>0.83333333333333337</v>
      </c>
      <c r="X105" s="49">
        <f t="shared" si="45"/>
        <v>0.83333333333333337</v>
      </c>
      <c r="Y105" s="49">
        <f t="shared" si="46"/>
        <v>0.83333333333333337</v>
      </c>
      <c r="Z105" s="49">
        <f t="shared" si="47"/>
        <v>0.83333333333333337</v>
      </c>
      <c r="AA105" s="50">
        <f t="shared" si="48"/>
        <v>0</v>
      </c>
      <c r="AB105" s="50">
        <f t="shared" si="49"/>
        <v>0</v>
      </c>
      <c r="AC105" s="50">
        <f t="shared" si="50"/>
        <v>1</v>
      </c>
      <c r="AD105" s="50">
        <f t="shared" si="51"/>
        <v>0</v>
      </c>
      <c r="AE105" s="50">
        <f t="shared" si="52"/>
        <v>1</v>
      </c>
      <c r="AF105" s="50">
        <f t="shared" si="53"/>
        <v>0</v>
      </c>
      <c r="AG105" s="50">
        <f t="shared" si="54"/>
        <v>2</v>
      </c>
      <c r="AH105" s="50">
        <f t="shared" si="55"/>
        <v>0</v>
      </c>
      <c r="AI105" s="50">
        <f t="shared" si="56"/>
        <v>0</v>
      </c>
      <c r="AJ105" s="50">
        <f t="shared" si="57"/>
        <v>0</v>
      </c>
      <c r="AK105" s="50">
        <f t="shared" si="58"/>
        <v>0</v>
      </c>
      <c r="AL105" s="50">
        <f t="shared" si="59"/>
        <v>0</v>
      </c>
      <c r="AM105" s="50">
        <f t="shared" si="60"/>
        <v>4</v>
      </c>
      <c r="AN105" s="48"/>
      <c r="AO105" s="48"/>
      <c r="AP105" s="48">
        <v>1</v>
      </c>
      <c r="AQ105" s="48"/>
      <c r="AR105" s="48">
        <v>1</v>
      </c>
      <c r="AS105" s="48"/>
      <c r="AT105" s="48">
        <v>2</v>
      </c>
      <c r="AU105" s="48"/>
      <c r="AV105" s="48"/>
      <c r="AW105" s="48"/>
      <c r="AX105" s="48"/>
      <c r="AY105" s="48"/>
      <c r="AZ105" s="48">
        <f t="shared" si="61"/>
        <v>4</v>
      </c>
      <c r="BA105" s="48"/>
      <c r="BB105" s="48"/>
      <c r="BC105" s="48"/>
      <c r="BD105" s="48"/>
      <c r="BE105" s="48">
        <v>1</v>
      </c>
      <c r="BF105" s="48"/>
      <c r="BG105" s="48">
        <v>1</v>
      </c>
      <c r="BH105" s="48"/>
      <c r="BI105" s="48"/>
      <c r="BJ105" s="48"/>
      <c r="BK105" s="48"/>
      <c r="BL105" s="48"/>
      <c r="BM105" s="48">
        <f t="shared" si="62"/>
        <v>2</v>
      </c>
    </row>
    <row r="106" spans="1:65" x14ac:dyDescent="0.25">
      <c r="A106" s="47" t="s">
        <v>725</v>
      </c>
      <c r="B106" s="47" t="s">
        <v>69</v>
      </c>
      <c r="C106" s="47" t="s">
        <v>286</v>
      </c>
      <c r="D106" s="47" t="s">
        <v>87</v>
      </c>
      <c r="E106" s="48">
        <v>7</v>
      </c>
      <c r="F106" s="47" t="s">
        <v>293</v>
      </c>
      <c r="G106" s="47" t="s">
        <v>294</v>
      </c>
      <c r="H106" s="48">
        <v>14</v>
      </c>
      <c r="I106" s="49">
        <f t="shared" si="33"/>
        <v>7.1428571428571425E-2</v>
      </c>
      <c r="J106" s="48">
        <v>10</v>
      </c>
      <c r="K106" s="48">
        <v>0.86</v>
      </c>
      <c r="L106" s="49">
        <v>0.9</v>
      </c>
      <c r="M106" s="48">
        <f t="shared" si="34"/>
        <v>0</v>
      </c>
      <c r="N106" s="49">
        <f t="shared" si="35"/>
        <v>0.7142857142857143</v>
      </c>
      <c r="O106" s="49">
        <f t="shared" si="36"/>
        <v>0.7142857142857143</v>
      </c>
      <c r="P106" s="49">
        <f t="shared" si="37"/>
        <v>0.7142857142857143</v>
      </c>
      <c r="Q106" s="49">
        <f t="shared" si="38"/>
        <v>0.77857142857142858</v>
      </c>
      <c r="R106" s="49">
        <f t="shared" si="39"/>
        <v>0.77857142857142858</v>
      </c>
      <c r="S106" s="49">
        <f t="shared" si="40"/>
        <v>0.77857142857142858</v>
      </c>
      <c r="T106" s="49">
        <f t="shared" si="41"/>
        <v>0.84285714285714286</v>
      </c>
      <c r="U106" s="49">
        <f t="shared" si="42"/>
        <v>0.84285714285714286</v>
      </c>
      <c r="V106" s="49">
        <f t="shared" si="43"/>
        <v>0.90714285714285714</v>
      </c>
      <c r="W106" s="49">
        <f t="shared" si="44"/>
        <v>0.90714285714285714</v>
      </c>
      <c r="X106" s="49">
        <f t="shared" si="45"/>
        <v>0.90714285714285714</v>
      </c>
      <c r="Y106" s="49">
        <f t="shared" si="46"/>
        <v>0.90714285714285714</v>
      </c>
      <c r="Z106" s="49">
        <f t="shared" si="47"/>
        <v>0.90714285714285714</v>
      </c>
      <c r="AA106" s="50">
        <f t="shared" si="48"/>
        <v>0</v>
      </c>
      <c r="AB106" s="50">
        <f t="shared" si="49"/>
        <v>0</v>
      </c>
      <c r="AC106" s="50">
        <f t="shared" si="50"/>
        <v>0.9</v>
      </c>
      <c r="AD106" s="50">
        <f t="shared" si="51"/>
        <v>0</v>
      </c>
      <c r="AE106" s="50">
        <f t="shared" si="52"/>
        <v>0</v>
      </c>
      <c r="AF106" s="50">
        <f t="shared" si="53"/>
        <v>0.9</v>
      </c>
      <c r="AG106" s="50">
        <f t="shared" si="54"/>
        <v>0</v>
      </c>
      <c r="AH106" s="50">
        <f t="shared" si="55"/>
        <v>0.9</v>
      </c>
      <c r="AI106" s="50">
        <f t="shared" si="56"/>
        <v>0</v>
      </c>
      <c r="AJ106" s="50">
        <f t="shared" si="57"/>
        <v>0</v>
      </c>
      <c r="AK106" s="50">
        <f t="shared" si="58"/>
        <v>0</v>
      </c>
      <c r="AL106" s="50">
        <f t="shared" si="59"/>
        <v>0</v>
      </c>
      <c r="AM106" s="50">
        <f t="shared" si="60"/>
        <v>2.7</v>
      </c>
      <c r="AN106" s="48"/>
      <c r="AO106" s="48"/>
      <c r="AP106" s="48">
        <v>1</v>
      </c>
      <c r="AQ106" s="48"/>
      <c r="AR106" s="48"/>
      <c r="AS106" s="48">
        <v>1</v>
      </c>
      <c r="AT106" s="48"/>
      <c r="AU106" s="48">
        <v>1</v>
      </c>
      <c r="AV106" s="48"/>
      <c r="AW106" s="48"/>
      <c r="AX106" s="48"/>
      <c r="AY106" s="48"/>
      <c r="AZ106" s="48">
        <f t="shared" si="61"/>
        <v>3</v>
      </c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>
        <f t="shared" si="62"/>
        <v>0</v>
      </c>
    </row>
    <row r="107" spans="1:65" x14ac:dyDescent="0.25">
      <c r="A107" s="47" t="s">
        <v>725</v>
      </c>
      <c r="B107" s="47" t="s">
        <v>69</v>
      </c>
      <c r="C107" s="47" t="s">
        <v>76</v>
      </c>
      <c r="D107" s="47" t="s">
        <v>87</v>
      </c>
      <c r="E107" s="48">
        <v>7</v>
      </c>
      <c r="F107" s="47" t="s">
        <v>295</v>
      </c>
      <c r="G107" s="47" t="s">
        <v>296</v>
      </c>
      <c r="H107" s="48">
        <v>13</v>
      </c>
      <c r="I107" s="49">
        <f t="shared" si="33"/>
        <v>7.6923076923076927E-2</v>
      </c>
      <c r="J107" s="48">
        <v>10</v>
      </c>
      <c r="K107" s="48">
        <v>1.44</v>
      </c>
      <c r="L107" s="49">
        <v>0.6522</v>
      </c>
      <c r="M107" s="48">
        <f t="shared" si="34"/>
        <v>0</v>
      </c>
      <c r="N107" s="49">
        <f t="shared" si="35"/>
        <v>0.76923076923076927</v>
      </c>
      <c r="O107" s="49">
        <f t="shared" si="36"/>
        <v>0.81940000000000002</v>
      </c>
      <c r="P107" s="49">
        <f t="shared" si="37"/>
        <v>0.81940000000000002</v>
      </c>
      <c r="Q107" s="49">
        <f t="shared" si="38"/>
        <v>0.9197384615384615</v>
      </c>
      <c r="R107" s="49">
        <f t="shared" si="39"/>
        <v>0.9197384615384615</v>
      </c>
      <c r="S107" s="49">
        <f t="shared" si="40"/>
        <v>0.9197384615384615</v>
      </c>
      <c r="T107" s="49">
        <f t="shared" si="41"/>
        <v>0.9197384615384615</v>
      </c>
      <c r="U107" s="49">
        <f t="shared" si="42"/>
        <v>0.9197384615384615</v>
      </c>
      <c r="V107" s="49">
        <f t="shared" si="43"/>
        <v>0.9197384615384615</v>
      </c>
      <c r="W107" s="49">
        <f t="shared" si="44"/>
        <v>0.9197384615384615</v>
      </c>
      <c r="X107" s="49">
        <f t="shared" si="45"/>
        <v>0.9197384615384615</v>
      </c>
      <c r="Y107" s="49">
        <f t="shared" si="46"/>
        <v>0.9197384615384615</v>
      </c>
      <c r="Z107" s="49">
        <f t="shared" si="47"/>
        <v>0.9197384615384615</v>
      </c>
      <c r="AA107" s="50">
        <f t="shared" si="48"/>
        <v>0.6522</v>
      </c>
      <c r="AB107" s="50">
        <f t="shared" si="49"/>
        <v>0</v>
      </c>
      <c r="AC107" s="50">
        <f t="shared" si="50"/>
        <v>1.3044</v>
      </c>
      <c r="AD107" s="50">
        <f t="shared" si="51"/>
        <v>0</v>
      </c>
      <c r="AE107" s="50">
        <f t="shared" si="52"/>
        <v>0</v>
      </c>
      <c r="AF107" s="50">
        <f t="shared" si="53"/>
        <v>0</v>
      </c>
      <c r="AG107" s="50">
        <f t="shared" si="54"/>
        <v>0</v>
      </c>
      <c r="AH107" s="50">
        <f t="shared" si="55"/>
        <v>0</v>
      </c>
      <c r="AI107" s="50">
        <f t="shared" si="56"/>
        <v>0</v>
      </c>
      <c r="AJ107" s="50">
        <f t="shared" si="57"/>
        <v>0</v>
      </c>
      <c r="AK107" s="50">
        <f t="shared" si="58"/>
        <v>0</v>
      </c>
      <c r="AL107" s="50">
        <f t="shared" si="59"/>
        <v>0</v>
      </c>
      <c r="AM107" s="50">
        <f t="shared" si="60"/>
        <v>1.9565999999999999</v>
      </c>
      <c r="AN107" s="48">
        <v>1</v>
      </c>
      <c r="AO107" s="48"/>
      <c r="AP107" s="48">
        <v>2</v>
      </c>
      <c r="AQ107" s="48"/>
      <c r="AR107" s="48"/>
      <c r="AS107" s="48"/>
      <c r="AT107" s="48"/>
      <c r="AU107" s="48"/>
      <c r="AV107" s="48"/>
      <c r="AW107" s="48"/>
      <c r="AX107" s="48"/>
      <c r="AY107" s="48"/>
      <c r="AZ107" s="48">
        <f t="shared" si="61"/>
        <v>3</v>
      </c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>
        <f t="shared" si="62"/>
        <v>0</v>
      </c>
    </row>
    <row r="108" spans="1:65" x14ac:dyDescent="0.25">
      <c r="A108" s="47" t="s">
        <v>725</v>
      </c>
      <c r="B108" s="47" t="s">
        <v>80</v>
      </c>
      <c r="C108" s="47" t="s">
        <v>108</v>
      </c>
      <c r="D108" s="47" t="s">
        <v>77</v>
      </c>
      <c r="E108" s="48">
        <v>6</v>
      </c>
      <c r="F108" s="47" t="s">
        <v>297</v>
      </c>
      <c r="G108" s="47" t="s">
        <v>298</v>
      </c>
      <c r="H108" s="48">
        <v>22</v>
      </c>
      <c r="I108" s="49">
        <f t="shared" si="33"/>
        <v>4.5454545454545456E-2</v>
      </c>
      <c r="J108" s="48">
        <v>13</v>
      </c>
      <c r="K108" s="48">
        <v>1.32</v>
      </c>
      <c r="L108" s="49">
        <v>0.84619999999999995</v>
      </c>
      <c r="M108" s="48">
        <f t="shared" si="34"/>
        <v>0</v>
      </c>
      <c r="N108" s="49">
        <f t="shared" si="35"/>
        <v>0.59090909090909094</v>
      </c>
      <c r="O108" s="49">
        <f t="shared" si="36"/>
        <v>0.62937272727272731</v>
      </c>
      <c r="P108" s="49">
        <f t="shared" si="37"/>
        <v>0.58391818181818178</v>
      </c>
      <c r="Q108" s="49">
        <f t="shared" si="38"/>
        <v>0.58391818181818178</v>
      </c>
      <c r="R108" s="49">
        <f t="shared" si="39"/>
        <v>0.58391818181818178</v>
      </c>
      <c r="S108" s="49">
        <f t="shared" si="40"/>
        <v>0.58391818181818178</v>
      </c>
      <c r="T108" s="49">
        <f t="shared" si="41"/>
        <v>0.58391818181818178</v>
      </c>
      <c r="U108" s="49">
        <f t="shared" si="42"/>
        <v>0.62238181818181815</v>
      </c>
      <c r="V108" s="49">
        <f t="shared" si="43"/>
        <v>0.62238181818181815</v>
      </c>
      <c r="W108" s="49">
        <f t="shared" si="44"/>
        <v>0.66084545454545451</v>
      </c>
      <c r="X108" s="49">
        <f t="shared" si="45"/>
        <v>0.69930909090909088</v>
      </c>
      <c r="Y108" s="49">
        <f t="shared" si="46"/>
        <v>0.69930909090909088</v>
      </c>
      <c r="Z108" s="49">
        <f t="shared" si="47"/>
        <v>0.69930909090909088</v>
      </c>
      <c r="AA108" s="50">
        <f t="shared" si="48"/>
        <v>0.84619999999999995</v>
      </c>
      <c r="AB108" s="50">
        <f t="shared" si="49"/>
        <v>0</v>
      </c>
      <c r="AC108" s="50">
        <f t="shared" si="50"/>
        <v>0</v>
      </c>
      <c r="AD108" s="50">
        <f t="shared" si="51"/>
        <v>0</v>
      </c>
      <c r="AE108" s="50">
        <f t="shared" si="52"/>
        <v>0</v>
      </c>
      <c r="AF108" s="50">
        <f t="shared" si="53"/>
        <v>0</v>
      </c>
      <c r="AG108" s="50">
        <f t="shared" si="54"/>
        <v>0.84619999999999995</v>
      </c>
      <c r="AH108" s="50">
        <f t="shared" si="55"/>
        <v>0</v>
      </c>
      <c r="AI108" s="50">
        <f t="shared" si="56"/>
        <v>0.84619999999999995</v>
      </c>
      <c r="AJ108" s="50">
        <f t="shared" si="57"/>
        <v>0.84619999999999995</v>
      </c>
      <c r="AK108" s="50">
        <f t="shared" si="58"/>
        <v>0</v>
      </c>
      <c r="AL108" s="50">
        <f t="shared" si="59"/>
        <v>0</v>
      </c>
      <c r="AM108" s="50">
        <f t="shared" si="60"/>
        <v>3.3847999999999998</v>
      </c>
      <c r="AN108" s="48">
        <v>1</v>
      </c>
      <c r="AO108" s="48"/>
      <c r="AP108" s="48"/>
      <c r="AQ108" s="48"/>
      <c r="AR108" s="48"/>
      <c r="AS108" s="48"/>
      <c r="AT108" s="48">
        <v>1</v>
      </c>
      <c r="AU108" s="48"/>
      <c r="AV108" s="48">
        <v>1</v>
      </c>
      <c r="AW108" s="48">
        <v>1</v>
      </c>
      <c r="AX108" s="48"/>
      <c r="AY108" s="48"/>
      <c r="AZ108" s="48">
        <f t="shared" si="61"/>
        <v>4</v>
      </c>
      <c r="BA108" s="48"/>
      <c r="BB108" s="48">
        <v>1</v>
      </c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>
        <f t="shared" si="62"/>
        <v>1</v>
      </c>
    </row>
    <row r="109" spans="1:65" x14ac:dyDescent="0.25">
      <c r="A109" s="47" t="s">
        <v>725</v>
      </c>
      <c r="B109" s="47" t="s">
        <v>69</v>
      </c>
      <c r="C109" s="47" t="s">
        <v>162</v>
      </c>
      <c r="D109" s="47" t="s">
        <v>77</v>
      </c>
      <c r="E109" s="48">
        <v>6</v>
      </c>
      <c r="F109" s="47" t="s">
        <v>299</v>
      </c>
      <c r="G109" s="47" t="s">
        <v>300</v>
      </c>
      <c r="H109" s="48">
        <v>30</v>
      </c>
      <c r="I109" s="49">
        <f t="shared" si="33"/>
        <v>3.3333333333333333E-2</v>
      </c>
      <c r="J109" s="48">
        <v>19</v>
      </c>
      <c r="K109" s="48">
        <v>1.45</v>
      </c>
      <c r="L109" s="49">
        <v>0.8</v>
      </c>
      <c r="M109" s="48">
        <f t="shared" si="34"/>
        <v>0</v>
      </c>
      <c r="N109" s="49">
        <f t="shared" si="35"/>
        <v>0.6333333333333333</v>
      </c>
      <c r="O109" s="49">
        <f t="shared" si="36"/>
        <v>0.68666666666666676</v>
      </c>
      <c r="P109" s="49">
        <f t="shared" si="37"/>
        <v>0.68666666666666676</v>
      </c>
      <c r="Q109" s="49">
        <f t="shared" si="38"/>
        <v>0.68666666666666676</v>
      </c>
      <c r="R109" s="49">
        <f t="shared" si="39"/>
        <v>0.71333333333333326</v>
      </c>
      <c r="S109" s="49">
        <f t="shared" si="40"/>
        <v>0.74</v>
      </c>
      <c r="T109" s="49">
        <f t="shared" si="41"/>
        <v>0.74</v>
      </c>
      <c r="U109" s="49">
        <f t="shared" si="42"/>
        <v>0.76666666666666672</v>
      </c>
      <c r="V109" s="49">
        <f t="shared" si="43"/>
        <v>0.76666666666666672</v>
      </c>
      <c r="W109" s="49">
        <f t="shared" si="44"/>
        <v>0.79333333333333333</v>
      </c>
      <c r="X109" s="49">
        <f t="shared" si="45"/>
        <v>0.82000000000000006</v>
      </c>
      <c r="Y109" s="49">
        <f t="shared" si="46"/>
        <v>0.82000000000000006</v>
      </c>
      <c r="Z109" s="49">
        <f t="shared" si="47"/>
        <v>0.82000000000000006</v>
      </c>
      <c r="AA109" s="50">
        <f t="shared" si="48"/>
        <v>1.6</v>
      </c>
      <c r="AB109" s="50">
        <f t="shared" si="49"/>
        <v>0</v>
      </c>
      <c r="AC109" s="50">
        <f t="shared" si="50"/>
        <v>0</v>
      </c>
      <c r="AD109" s="50">
        <f t="shared" si="51"/>
        <v>0.8</v>
      </c>
      <c r="AE109" s="50">
        <f t="shared" si="52"/>
        <v>0.8</v>
      </c>
      <c r="AF109" s="50">
        <f t="shared" si="53"/>
        <v>0</v>
      </c>
      <c r="AG109" s="50">
        <f t="shared" si="54"/>
        <v>0.8</v>
      </c>
      <c r="AH109" s="50">
        <f t="shared" si="55"/>
        <v>0</v>
      </c>
      <c r="AI109" s="50">
        <f t="shared" si="56"/>
        <v>0.8</v>
      </c>
      <c r="AJ109" s="50">
        <f t="shared" si="57"/>
        <v>0.8</v>
      </c>
      <c r="AK109" s="50">
        <f t="shared" si="58"/>
        <v>0</v>
      </c>
      <c r="AL109" s="50">
        <f t="shared" si="59"/>
        <v>0</v>
      </c>
      <c r="AM109" s="50">
        <f t="shared" si="60"/>
        <v>5.6</v>
      </c>
      <c r="AN109" s="48">
        <v>2</v>
      </c>
      <c r="AO109" s="48"/>
      <c r="AP109" s="48"/>
      <c r="AQ109" s="48">
        <v>1</v>
      </c>
      <c r="AR109" s="48">
        <v>1</v>
      </c>
      <c r="AS109" s="48"/>
      <c r="AT109" s="48">
        <v>1</v>
      </c>
      <c r="AU109" s="48"/>
      <c r="AV109" s="48">
        <v>1</v>
      </c>
      <c r="AW109" s="48">
        <v>1</v>
      </c>
      <c r="AX109" s="48"/>
      <c r="AY109" s="48"/>
      <c r="AZ109" s="48">
        <f t="shared" si="61"/>
        <v>7</v>
      </c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>
        <f t="shared" si="62"/>
        <v>0</v>
      </c>
    </row>
    <row r="110" spans="1:65" x14ac:dyDescent="0.25">
      <c r="A110" s="47" t="s">
        <v>725</v>
      </c>
      <c r="B110" s="47" t="s">
        <v>80</v>
      </c>
      <c r="C110" s="47" t="s">
        <v>81</v>
      </c>
      <c r="D110" s="47" t="s">
        <v>87</v>
      </c>
      <c r="E110" s="48">
        <v>7</v>
      </c>
      <c r="F110" s="47" t="s">
        <v>301</v>
      </c>
      <c r="G110" s="47" t="s">
        <v>302</v>
      </c>
      <c r="H110" s="48">
        <v>23</v>
      </c>
      <c r="I110" s="49">
        <f t="shared" si="33"/>
        <v>4.3478260869565216E-2</v>
      </c>
      <c r="J110" s="48">
        <v>11</v>
      </c>
      <c r="K110" s="48">
        <v>0.72</v>
      </c>
      <c r="L110" s="49">
        <v>0.93479999999999996</v>
      </c>
      <c r="M110" s="48">
        <f t="shared" si="34"/>
        <v>0</v>
      </c>
      <c r="N110" s="49">
        <f t="shared" si="35"/>
        <v>0.47826086956521741</v>
      </c>
      <c r="O110" s="49">
        <f t="shared" si="36"/>
        <v>0.47826086956521741</v>
      </c>
      <c r="P110" s="49">
        <f t="shared" si="37"/>
        <v>0.51890434782608696</v>
      </c>
      <c r="Q110" s="49">
        <f t="shared" si="38"/>
        <v>0.51890434782608696</v>
      </c>
      <c r="R110" s="49">
        <f t="shared" si="39"/>
        <v>0.64083478260869564</v>
      </c>
      <c r="S110" s="49">
        <f t="shared" si="40"/>
        <v>0.72212173913043476</v>
      </c>
      <c r="T110" s="49">
        <f t="shared" si="41"/>
        <v>0.71928695652173902</v>
      </c>
      <c r="U110" s="49">
        <f t="shared" si="42"/>
        <v>0.71928695652173902</v>
      </c>
      <c r="V110" s="49">
        <f t="shared" si="43"/>
        <v>0.75993043478260869</v>
      </c>
      <c r="W110" s="49">
        <f t="shared" si="44"/>
        <v>0.88186086956521748</v>
      </c>
      <c r="X110" s="49">
        <f t="shared" si="45"/>
        <v>0.88186086956521748</v>
      </c>
      <c r="Y110" s="49">
        <f t="shared" si="46"/>
        <v>0.88186086956521748</v>
      </c>
      <c r="Z110" s="49">
        <f t="shared" si="47"/>
        <v>0.88186086956521748</v>
      </c>
      <c r="AA110" s="50">
        <f t="shared" si="48"/>
        <v>0</v>
      </c>
      <c r="AB110" s="50">
        <f t="shared" si="49"/>
        <v>0.93479999999999996</v>
      </c>
      <c r="AC110" s="50">
        <f t="shared" si="50"/>
        <v>0</v>
      </c>
      <c r="AD110" s="50">
        <f t="shared" si="51"/>
        <v>2.8043999999999998</v>
      </c>
      <c r="AE110" s="50">
        <f t="shared" si="52"/>
        <v>1.8695999999999999</v>
      </c>
      <c r="AF110" s="50">
        <f t="shared" si="53"/>
        <v>0.93479999999999996</v>
      </c>
      <c r="AG110" s="50">
        <f t="shared" si="54"/>
        <v>0</v>
      </c>
      <c r="AH110" s="50">
        <f t="shared" si="55"/>
        <v>0.93479999999999996</v>
      </c>
      <c r="AI110" s="50">
        <f t="shared" si="56"/>
        <v>2.8043999999999998</v>
      </c>
      <c r="AJ110" s="50">
        <f t="shared" si="57"/>
        <v>0</v>
      </c>
      <c r="AK110" s="50">
        <f t="shared" si="58"/>
        <v>0</v>
      </c>
      <c r="AL110" s="50">
        <f t="shared" si="59"/>
        <v>0</v>
      </c>
      <c r="AM110" s="50">
        <f t="shared" si="60"/>
        <v>10.2828</v>
      </c>
      <c r="AN110" s="48"/>
      <c r="AO110" s="48">
        <v>1</v>
      </c>
      <c r="AP110" s="48"/>
      <c r="AQ110" s="48">
        <v>3</v>
      </c>
      <c r="AR110" s="48">
        <v>2</v>
      </c>
      <c r="AS110" s="48">
        <v>1</v>
      </c>
      <c r="AT110" s="48"/>
      <c r="AU110" s="48">
        <v>1</v>
      </c>
      <c r="AV110" s="48">
        <v>3</v>
      </c>
      <c r="AW110" s="48"/>
      <c r="AX110" s="48"/>
      <c r="AY110" s="48"/>
      <c r="AZ110" s="48">
        <f t="shared" si="61"/>
        <v>11</v>
      </c>
      <c r="BA110" s="48"/>
      <c r="BB110" s="48"/>
      <c r="BC110" s="48"/>
      <c r="BD110" s="48"/>
      <c r="BE110" s="48"/>
      <c r="BF110" s="48">
        <v>1</v>
      </c>
      <c r="BG110" s="48"/>
      <c r="BH110" s="48"/>
      <c r="BI110" s="48"/>
      <c r="BJ110" s="48"/>
      <c r="BK110" s="48"/>
      <c r="BL110" s="48"/>
      <c r="BM110" s="48">
        <f t="shared" si="62"/>
        <v>1</v>
      </c>
    </row>
    <row r="111" spans="1:65" x14ac:dyDescent="0.25">
      <c r="A111" s="47" t="s">
        <v>725</v>
      </c>
      <c r="B111" s="47" t="s">
        <v>80</v>
      </c>
      <c r="C111" s="47" t="s">
        <v>123</v>
      </c>
      <c r="D111" s="47" t="s">
        <v>77</v>
      </c>
      <c r="E111" s="48">
        <v>5</v>
      </c>
      <c r="F111" s="47" t="s">
        <v>303</v>
      </c>
      <c r="G111" s="47" t="s">
        <v>304</v>
      </c>
      <c r="H111" s="48">
        <v>29</v>
      </c>
      <c r="I111" s="49">
        <f t="shared" si="33"/>
        <v>3.4482758620689655E-2</v>
      </c>
      <c r="J111" s="48">
        <v>15</v>
      </c>
      <c r="K111" s="48">
        <v>1.89</v>
      </c>
      <c r="L111" s="49">
        <v>0.7742</v>
      </c>
      <c r="M111" s="48">
        <f t="shared" si="34"/>
        <v>0</v>
      </c>
      <c r="N111" s="49">
        <f t="shared" si="35"/>
        <v>0.51724137931034486</v>
      </c>
      <c r="O111" s="49">
        <f t="shared" si="36"/>
        <v>0.51724137931034486</v>
      </c>
      <c r="P111" s="49">
        <f t="shared" si="37"/>
        <v>0.51724137931034486</v>
      </c>
      <c r="Q111" s="49">
        <f t="shared" si="38"/>
        <v>0.51724137931034486</v>
      </c>
      <c r="R111" s="49">
        <f t="shared" si="39"/>
        <v>0.51724137931034486</v>
      </c>
      <c r="S111" s="49">
        <f t="shared" si="40"/>
        <v>0.51724137931034486</v>
      </c>
      <c r="T111" s="49">
        <f t="shared" si="41"/>
        <v>0.51724137931034486</v>
      </c>
      <c r="U111" s="49">
        <f t="shared" si="42"/>
        <v>0.51724137931034486</v>
      </c>
      <c r="V111" s="49">
        <f t="shared" si="43"/>
        <v>0.51724137931034486</v>
      </c>
      <c r="W111" s="49">
        <f t="shared" si="44"/>
        <v>0.51724137931034486</v>
      </c>
      <c r="X111" s="49">
        <f t="shared" si="45"/>
        <v>0.51724137931034486</v>
      </c>
      <c r="Y111" s="49">
        <f t="shared" si="46"/>
        <v>0.51724137931034486</v>
      </c>
      <c r="Z111" s="49">
        <f t="shared" si="47"/>
        <v>0.57063448275862072</v>
      </c>
      <c r="AA111" s="50">
        <f t="shared" si="48"/>
        <v>0</v>
      </c>
      <c r="AB111" s="50">
        <f t="shared" si="49"/>
        <v>0</v>
      </c>
      <c r="AC111" s="50">
        <f t="shared" si="50"/>
        <v>0</v>
      </c>
      <c r="AD111" s="50">
        <f t="shared" si="51"/>
        <v>0</v>
      </c>
      <c r="AE111" s="50">
        <f t="shared" si="52"/>
        <v>0</v>
      </c>
      <c r="AF111" s="50">
        <f t="shared" si="53"/>
        <v>0</v>
      </c>
      <c r="AG111" s="50">
        <f t="shared" si="54"/>
        <v>0</v>
      </c>
      <c r="AH111" s="50">
        <f t="shared" si="55"/>
        <v>0</v>
      </c>
      <c r="AI111" s="50">
        <f t="shared" si="56"/>
        <v>0</v>
      </c>
      <c r="AJ111" s="50">
        <f t="shared" si="57"/>
        <v>0</v>
      </c>
      <c r="AK111" s="50">
        <f t="shared" si="58"/>
        <v>0</v>
      </c>
      <c r="AL111" s="50">
        <f t="shared" si="59"/>
        <v>1.5484</v>
      </c>
      <c r="AM111" s="50">
        <f t="shared" si="60"/>
        <v>1.5484</v>
      </c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>
        <v>2</v>
      </c>
      <c r="AZ111" s="48">
        <f t="shared" si="61"/>
        <v>2</v>
      </c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>
        <f t="shared" si="62"/>
        <v>0</v>
      </c>
    </row>
    <row r="112" spans="1:65" x14ac:dyDescent="0.25">
      <c r="A112" s="47" t="s">
        <v>725</v>
      </c>
      <c r="B112" s="47" t="s">
        <v>69</v>
      </c>
      <c r="C112" s="47" t="s">
        <v>286</v>
      </c>
      <c r="D112" s="47" t="s">
        <v>87</v>
      </c>
      <c r="E112" s="48">
        <v>7</v>
      </c>
      <c r="F112" s="47" t="s">
        <v>305</v>
      </c>
      <c r="G112" s="47" t="s">
        <v>306</v>
      </c>
      <c r="H112" s="48">
        <v>21</v>
      </c>
      <c r="I112" s="49">
        <f t="shared" si="33"/>
        <v>4.7619047619047616E-2</v>
      </c>
      <c r="J112" s="48">
        <v>12</v>
      </c>
      <c r="K112" s="48">
        <v>1.1000000000000001</v>
      </c>
      <c r="L112" s="49">
        <v>0.92679999999999996</v>
      </c>
      <c r="M112" s="48">
        <f t="shared" si="34"/>
        <v>0</v>
      </c>
      <c r="N112" s="49">
        <f t="shared" si="35"/>
        <v>0.5714285714285714</v>
      </c>
      <c r="O112" s="49">
        <f t="shared" si="36"/>
        <v>0.5714285714285714</v>
      </c>
      <c r="P112" s="49">
        <f t="shared" si="37"/>
        <v>0.61207619047619044</v>
      </c>
      <c r="Q112" s="49">
        <f t="shared" si="38"/>
        <v>0.61207619047619044</v>
      </c>
      <c r="R112" s="49">
        <f t="shared" si="39"/>
        <v>0.6562095238095238</v>
      </c>
      <c r="S112" s="49">
        <f t="shared" si="40"/>
        <v>0.6562095238095238</v>
      </c>
      <c r="T112" s="49">
        <f t="shared" si="41"/>
        <v>0.6562095238095238</v>
      </c>
      <c r="U112" s="49">
        <f t="shared" si="42"/>
        <v>0.6562095238095238</v>
      </c>
      <c r="V112" s="49">
        <f t="shared" si="43"/>
        <v>0.70034285714285716</v>
      </c>
      <c r="W112" s="49">
        <f t="shared" si="44"/>
        <v>0.70034285714285716</v>
      </c>
      <c r="X112" s="49">
        <f t="shared" si="45"/>
        <v>0.74447619047619051</v>
      </c>
      <c r="Y112" s="49">
        <f t="shared" si="46"/>
        <v>0.74447619047619051</v>
      </c>
      <c r="Z112" s="49">
        <f t="shared" si="47"/>
        <v>0.78860952380952387</v>
      </c>
      <c r="AA112" s="50">
        <f t="shared" si="48"/>
        <v>0</v>
      </c>
      <c r="AB112" s="50">
        <f t="shared" si="49"/>
        <v>1.8535999999999999</v>
      </c>
      <c r="AC112" s="50">
        <f t="shared" si="50"/>
        <v>0</v>
      </c>
      <c r="AD112" s="50">
        <f t="shared" si="51"/>
        <v>0.92679999999999996</v>
      </c>
      <c r="AE112" s="50">
        <f t="shared" si="52"/>
        <v>0</v>
      </c>
      <c r="AF112" s="50">
        <f t="shared" si="53"/>
        <v>0</v>
      </c>
      <c r="AG112" s="50">
        <f t="shared" si="54"/>
        <v>0</v>
      </c>
      <c r="AH112" s="50">
        <f t="shared" si="55"/>
        <v>0.92679999999999996</v>
      </c>
      <c r="AI112" s="50">
        <f t="shared" si="56"/>
        <v>0</v>
      </c>
      <c r="AJ112" s="50">
        <f t="shared" si="57"/>
        <v>0.92679999999999996</v>
      </c>
      <c r="AK112" s="50">
        <f t="shared" si="58"/>
        <v>0</v>
      </c>
      <c r="AL112" s="50">
        <f t="shared" si="59"/>
        <v>0.92679999999999996</v>
      </c>
      <c r="AM112" s="50">
        <f t="shared" si="60"/>
        <v>5.5607999999999995</v>
      </c>
      <c r="AN112" s="48"/>
      <c r="AO112" s="48">
        <v>2</v>
      </c>
      <c r="AP112" s="48"/>
      <c r="AQ112" s="48">
        <v>1</v>
      </c>
      <c r="AR112" s="48"/>
      <c r="AS112" s="48"/>
      <c r="AT112" s="48"/>
      <c r="AU112" s="48">
        <v>1</v>
      </c>
      <c r="AV112" s="48"/>
      <c r="AW112" s="48">
        <v>1</v>
      </c>
      <c r="AX112" s="48"/>
      <c r="AY112" s="48">
        <v>1</v>
      </c>
      <c r="AZ112" s="48">
        <f t="shared" si="61"/>
        <v>6</v>
      </c>
      <c r="BA112" s="48"/>
      <c r="BB112" s="48">
        <v>1</v>
      </c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>
        <f t="shared" si="62"/>
        <v>1</v>
      </c>
    </row>
    <row r="113" spans="1:65" x14ac:dyDescent="0.25">
      <c r="A113" s="47" t="s">
        <v>725</v>
      </c>
      <c r="B113" s="47" t="s">
        <v>64</v>
      </c>
      <c r="C113" s="47" t="s">
        <v>146</v>
      </c>
      <c r="D113" s="47" t="s">
        <v>87</v>
      </c>
      <c r="E113" s="48">
        <v>4</v>
      </c>
      <c r="F113" s="47" t="s">
        <v>307</v>
      </c>
      <c r="G113" s="47" t="s">
        <v>308</v>
      </c>
      <c r="H113" s="48">
        <v>14</v>
      </c>
      <c r="I113" s="49">
        <f t="shared" si="33"/>
        <v>7.1428571428571425E-2</v>
      </c>
      <c r="J113" s="48">
        <v>8</v>
      </c>
      <c r="K113" s="48">
        <v>0.47</v>
      </c>
      <c r="L113" s="49">
        <v>1</v>
      </c>
      <c r="M113" s="48">
        <f t="shared" si="34"/>
        <v>0</v>
      </c>
      <c r="N113" s="49">
        <f t="shared" si="35"/>
        <v>0.5714285714285714</v>
      </c>
      <c r="O113" s="49">
        <f t="shared" si="36"/>
        <v>0.6428571428571429</v>
      </c>
      <c r="P113" s="49">
        <f t="shared" si="37"/>
        <v>0.5714285714285714</v>
      </c>
      <c r="Q113" s="49">
        <f t="shared" si="38"/>
        <v>0.5714285714285714</v>
      </c>
      <c r="R113" s="49">
        <f t="shared" si="39"/>
        <v>0.5714285714285714</v>
      </c>
      <c r="S113" s="49">
        <f t="shared" si="40"/>
        <v>0.5</v>
      </c>
      <c r="T113" s="49">
        <f t="shared" si="41"/>
        <v>0.5</v>
      </c>
      <c r="U113" s="49">
        <f t="shared" si="42"/>
        <v>0.5</v>
      </c>
      <c r="V113" s="49">
        <f t="shared" si="43"/>
        <v>0.5</v>
      </c>
      <c r="W113" s="49">
        <f t="shared" si="44"/>
        <v>0.5</v>
      </c>
      <c r="X113" s="49">
        <f t="shared" si="45"/>
        <v>0.5</v>
      </c>
      <c r="Y113" s="49">
        <f t="shared" si="46"/>
        <v>0.5</v>
      </c>
      <c r="Z113" s="49">
        <f t="shared" si="47"/>
        <v>0.5</v>
      </c>
      <c r="AA113" s="50">
        <f t="shared" si="48"/>
        <v>1</v>
      </c>
      <c r="AB113" s="50">
        <f t="shared" si="49"/>
        <v>0</v>
      </c>
      <c r="AC113" s="50">
        <f t="shared" si="50"/>
        <v>0</v>
      </c>
      <c r="AD113" s="50">
        <f t="shared" si="51"/>
        <v>0</v>
      </c>
      <c r="AE113" s="50">
        <f t="shared" si="52"/>
        <v>0</v>
      </c>
      <c r="AF113" s="50">
        <f t="shared" si="53"/>
        <v>0</v>
      </c>
      <c r="AG113" s="50">
        <f t="shared" si="54"/>
        <v>0</v>
      </c>
      <c r="AH113" s="50">
        <f t="shared" si="55"/>
        <v>0</v>
      </c>
      <c r="AI113" s="50">
        <f t="shared" si="56"/>
        <v>0</v>
      </c>
      <c r="AJ113" s="50">
        <f t="shared" si="57"/>
        <v>0</v>
      </c>
      <c r="AK113" s="50">
        <f t="shared" si="58"/>
        <v>0</v>
      </c>
      <c r="AL113" s="50">
        <f t="shared" si="59"/>
        <v>0</v>
      </c>
      <c r="AM113" s="50">
        <f t="shared" si="60"/>
        <v>1</v>
      </c>
      <c r="AN113" s="48">
        <v>1</v>
      </c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>
        <f t="shared" si="61"/>
        <v>1</v>
      </c>
      <c r="BA113" s="48"/>
      <c r="BB113" s="48">
        <v>1</v>
      </c>
      <c r="BC113" s="48"/>
      <c r="BD113" s="48"/>
      <c r="BE113" s="48">
        <v>1</v>
      </c>
      <c r="BF113" s="48"/>
      <c r="BG113" s="48"/>
      <c r="BH113" s="48"/>
      <c r="BI113" s="48"/>
      <c r="BJ113" s="48"/>
      <c r="BK113" s="48"/>
      <c r="BL113" s="48"/>
      <c r="BM113" s="48">
        <f t="shared" si="62"/>
        <v>2</v>
      </c>
    </row>
    <row r="114" spans="1:65" x14ac:dyDescent="0.25">
      <c r="A114" s="47" t="s">
        <v>725</v>
      </c>
      <c r="B114" s="47" t="s">
        <v>64</v>
      </c>
      <c r="C114" s="47" t="s">
        <v>143</v>
      </c>
      <c r="D114" s="47" t="s">
        <v>77</v>
      </c>
      <c r="E114" s="48">
        <v>8</v>
      </c>
      <c r="F114" s="47" t="s">
        <v>309</v>
      </c>
      <c r="G114" s="47" t="s">
        <v>310</v>
      </c>
      <c r="H114" s="48">
        <v>44</v>
      </c>
      <c r="I114" s="49">
        <f t="shared" si="33"/>
        <v>2.2727272727272728E-2</v>
      </c>
      <c r="J114" s="48">
        <v>33</v>
      </c>
      <c r="K114" s="48">
        <v>1.64</v>
      </c>
      <c r="L114" s="49">
        <v>0.93330000000000002</v>
      </c>
      <c r="M114" s="48">
        <f t="shared" si="34"/>
        <v>0</v>
      </c>
      <c r="N114" s="49">
        <f t="shared" si="35"/>
        <v>0.75</v>
      </c>
      <c r="O114" s="49">
        <f t="shared" si="36"/>
        <v>0.75</v>
      </c>
      <c r="P114" s="49">
        <f t="shared" si="37"/>
        <v>0.75</v>
      </c>
      <c r="Q114" s="49">
        <f t="shared" si="38"/>
        <v>0.75</v>
      </c>
      <c r="R114" s="49">
        <f t="shared" si="39"/>
        <v>0.75</v>
      </c>
      <c r="S114" s="49">
        <f t="shared" si="40"/>
        <v>0.72727272727272729</v>
      </c>
      <c r="T114" s="49">
        <f t="shared" si="41"/>
        <v>0.72727272727272729</v>
      </c>
      <c r="U114" s="49">
        <f t="shared" si="42"/>
        <v>0.72727272727272729</v>
      </c>
      <c r="V114" s="49">
        <f t="shared" si="43"/>
        <v>0.70454545454545459</v>
      </c>
      <c r="W114" s="49">
        <f t="shared" si="44"/>
        <v>0.72575681818181825</v>
      </c>
      <c r="X114" s="49">
        <f t="shared" si="45"/>
        <v>0.72575681818181825</v>
      </c>
      <c r="Y114" s="49">
        <f t="shared" si="46"/>
        <v>0.74696818181818181</v>
      </c>
      <c r="Z114" s="49">
        <f t="shared" si="47"/>
        <v>0.76817954545454548</v>
      </c>
      <c r="AA114" s="50">
        <f t="shared" si="48"/>
        <v>0</v>
      </c>
      <c r="AB114" s="50">
        <f t="shared" si="49"/>
        <v>0</v>
      </c>
      <c r="AC114" s="50">
        <f t="shared" si="50"/>
        <v>0</v>
      </c>
      <c r="AD114" s="50">
        <f t="shared" si="51"/>
        <v>0</v>
      </c>
      <c r="AE114" s="50">
        <f t="shared" si="52"/>
        <v>0</v>
      </c>
      <c r="AF114" s="50">
        <f t="shared" si="53"/>
        <v>0</v>
      </c>
      <c r="AG114" s="50">
        <f t="shared" si="54"/>
        <v>0</v>
      </c>
      <c r="AH114" s="50">
        <f t="shared" si="55"/>
        <v>0</v>
      </c>
      <c r="AI114" s="50">
        <f t="shared" si="56"/>
        <v>0.93330000000000002</v>
      </c>
      <c r="AJ114" s="50">
        <f t="shared" si="57"/>
        <v>0</v>
      </c>
      <c r="AK114" s="50">
        <f t="shared" si="58"/>
        <v>0.93330000000000002</v>
      </c>
      <c r="AL114" s="50">
        <f t="shared" si="59"/>
        <v>0.93330000000000002</v>
      </c>
      <c r="AM114" s="50">
        <f t="shared" si="60"/>
        <v>2.7999000000000001</v>
      </c>
      <c r="AN114" s="48"/>
      <c r="AO114" s="48"/>
      <c r="AP114" s="48"/>
      <c r="AQ114" s="48"/>
      <c r="AR114" s="48"/>
      <c r="AS114" s="48"/>
      <c r="AT114" s="48"/>
      <c r="AU114" s="48"/>
      <c r="AV114" s="48">
        <v>1</v>
      </c>
      <c r="AW114" s="48"/>
      <c r="AX114" s="48">
        <v>1</v>
      </c>
      <c r="AY114" s="48">
        <v>1</v>
      </c>
      <c r="AZ114" s="48">
        <f t="shared" si="61"/>
        <v>3</v>
      </c>
      <c r="BA114" s="48"/>
      <c r="BB114" s="48"/>
      <c r="BC114" s="48"/>
      <c r="BD114" s="48"/>
      <c r="BE114" s="48">
        <v>1</v>
      </c>
      <c r="BF114" s="48"/>
      <c r="BG114" s="48"/>
      <c r="BH114" s="48">
        <v>1</v>
      </c>
      <c r="BI114" s="48"/>
      <c r="BJ114" s="48"/>
      <c r="BK114" s="48"/>
      <c r="BL114" s="48"/>
      <c r="BM114" s="48">
        <f t="shared" si="62"/>
        <v>2</v>
      </c>
    </row>
    <row r="115" spans="1:65" x14ac:dyDescent="0.25">
      <c r="A115" s="47" t="s">
        <v>725</v>
      </c>
      <c r="B115" s="47" t="s">
        <v>80</v>
      </c>
      <c r="C115" s="47" t="s">
        <v>108</v>
      </c>
      <c r="D115" s="47" t="s">
        <v>87</v>
      </c>
      <c r="E115" s="48">
        <v>9</v>
      </c>
      <c r="F115" s="47" t="s">
        <v>311</v>
      </c>
      <c r="G115" s="47" t="s">
        <v>312</v>
      </c>
      <c r="H115" s="48">
        <v>30</v>
      </c>
      <c r="I115" s="49">
        <f t="shared" si="33"/>
        <v>3.3333333333333333E-2</v>
      </c>
      <c r="J115" s="48">
        <v>16</v>
      </c>
      <c r="K115" s="48">
        <v>0.81</v>
      </c>
      <c r="L115" s="49">
        <v>0.88</v>
      </c>
      <c r="M115" s="48">
        <f t="shared" si="34"/>
        <v>0</v>
      </c>
      <c r="N115" s="49">
        <f t="shared" si="35"/>
        <v>0.53333333333333333</v>
      </c>
      <c r="O115" s="49">
        <f t="shared" si="36"/>
        <v>0.56266666666666665</v>
      </c>
      <c r="P115" s="49">
        <f t="shared" si="37"/>
        <v>0.56266666666666665</v>
      </c>
      <c r="Q115" s="49">
        <f t="shared" si="38"/>
        <v>0.56266666666666665</v>
      </c>
      <c r="R115" s="49">
        <f t="shared" si="39"/>
        <v>0.56266666666666665</v>
      </c>
      <c r="S115" s="49">
        <f t="shared" si="40"/>
        <v>0.56266666666666665</v>
      </c>
      <c r="T115" s="49">
        <f t="shared" si="41"/>
        <v>0.59200000000000008</v>
      </c>
      <c r="U115" s="49">
        <f t="shared" si="42"/>
        <v>0.59200000000000008</v>
      </c>
      <c r="V115" s="49">
        <f t="shared" si="43"/>
        <v>0.59200000000000008</v>
      </c>
      <c r="W115" s="49">
        <f t="shared" si="44"/>
        <v>0.59200000000000008</v>
      </c>
      <c r="X115" s="49">
        <f t="shared" si="45"/>
        <v>0.59200000000000008</v>
      </c>
      <c r="Y115" s="49">
        <f t="shared" si="46"/>
        <v>0.59200000000000008</v>
      </c>
      <c r="Z115" s="49">
        <f t="shared" si="47"/>
        <v>0.59200000000000008</v>
      </c>
      <c r="AA115" s="50">
        <f t="shared" si="48"/>
        <v>0.88</v>
      </c>
      <c r="AB115" s="50">
        <f t="shared" si="49"/>
        <v>0</v>
      </c>
      <c r="AC115" s="50">
        <f t="shared" si="50"/>
        <v>0</v>
      </c>
      <c r="AD115" s="50">
        <f t="shared" si="51"/>
        <v>0</v>
      </c>
      <c r="AE115" s="50">
        <f t="shared" si="52"/>
        <v>0</v>
      </c>
      <c r="AF115" s="50">
        <f t="shared" si="53"/>
        <v>0.88</v>
      </c>
      <c r="AG115" s="50">
        <f t="shared" si="54"/>
        <v>0</v>
      </c>
      <c r="AH115" s="50">
        <f t="shared" si="55"/>
        <v>0</v>
      </c>
      <c r="AI115" s="50">
        <f t="shared" si="56"/>
        <v>0</v>
      </c>
      <c r="AJ115" s="50">
        <f t="shared" si="57"/>
        <v>0</v>
      </c>
      <c r="AK115" s="50">
        <f t="shared" si="58"/>
        <v>0</v>
      </c>
      <c r="AL115" s="50">
        <f t="shared" si="59"/>
        <v>0</v>
      </c>
      <c r="AM115" s="50">
        <f t="shared" si="60"/>
        <v>1.76</v>
      </c>
      <c r="AN115" s="48">
        <v>1</v>
      </c>
      <c r="AO115" s="48"/>
      <c r="AP115" s="48"/>
      <c r="AQ115" s="48"/>
      <c r="AR115" s="48"/>
      <c r="AS115" s="48">
        <v>1</v>
      </c>
      <c r="AT115" s="48"/>
      <c r="AU115" s="48"/>
      <c r="AV115" s="48"/>
      <c r="AW115" s="48"/>
      <c r="AX115" s="48"/>
      <c r="AY115" s="48"/>
      <c r="AZ115" s="48">
        <f t="shared" si="61"/>
        <v>2</v>
      </c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>
        <f t="shared" si="62"/>
        <v>0</v>
      </c>
    </row>
    <row r="116" spans="1:65" x14ac:dyDescent="0.25">
      <c r="A116" s="47" t="s">
        <v>725</v>
      </c>
      <c r="B116" s="47" t="s">
        <v>80</v>
      </c>
      <c r="C116" s="47" t="s">
        <v>81</v>
      </c>
      <c r="D116" s="47" t="s">
        <v>77</v>
      </c>
      <c r="E116" s="48">
        <v>6</v>
      </c>
      <c r="F116" s="47" t="s">
        <v>313</v>
      </c>
      <c r="G116" s="47" t="s">
        <v>314</v>
      </c>
      <c r="H116" s="48">
        <v>28</v>
      </c>
      <c r="I116" s="49">
        <f t="shared" si="33"/>
        <v>3.5714285714285712E-2</v>
      </c>
      <c r="J116" s="48">
        <v>19</v>
      </c>
      <c r="K116" s="48">
        <v>2.0299999999999998</v>
      </c>
      <c r="L116" s="49">
        <v>0.67349999999999999</v>
      </c>
      <c r="M116" s="48">
        <f t="shared" si="34"/>
        <v>0</v>
      </c>
      <c r="N116" s="49">
        <f t="shared" si="35"/>
        <v>0.6785714285714286</v>
      </c>
      <c r="O116" s="49">
        <f t="shared" si="36"/>
        <v>0.6785714285714286</v>
      </c>
      <c r="P116" s="49">
        <f t="shared" si="37"/>
        <v>0.6785714285714286</v>
      </c>
      <c r="Q116" s="49">
        <f t="shared" si="38"/>
        <v>0.6785714285714286</v>
      </c>
      <c r="R116" s="49">
        <f t="shared" si="39"/>
        <v>0.6428571428571429</v>
      </c>
      <c r="S116" s="49">
        <f t="shared" si="40"/>
        <v>0.6428571428571429</v>
      </c>
      <c r="T116" s="49">
        <f t="shared" si="41"/>
        <v>0.6428571428571429</v>
      </c>
      <c r="U116" s="49">
        <f t="shared" si="42"/>
        <v>0.6428571428571429</v>
      </c>
      <c r="V116" s="49">
        <f t="shared" si="43"/>
        <v>0.6428571428571429</v>
      </c>
      <c r="W116" s="49">
        <f t="shared" si="44"/>
        <v>0.6428571428571429</v>
      </c>
      <c r="X116" s="49">
        <f t="shared" si="45"/>
        <v>0.6428571428571429</v>
      </c>
      <c r="Y116" s="49">
        <f t="shared" si="46"/>
        <v>0.6428571428571429</v>
      </c>
      <c r="Z116" s="49">
        <f t="shared" si="47"/>
        <v>0.6428571428571429</v>
      </c>
      <c r="AA116" s="50">
        <f t="shared" si="48"/>
        <v>0</v>
      </c>
      <c r="AB116" s="50">
        <f t="shared" si="49"/>
        <v>0</v>
      </c>
      <c r="AC116" s="50">
        <f t="shared" si="50"/>
        <v>0</v>
      </c>
      <c r="AD116" s="50">
        <f t="shared" si="51"/>
        <v>0</v>
      </c>
      <c r="AE116" s="50">
        <f t="shared" si="52"/>
        <v>0</v>
      </c>
      <c r="AF116" s="50">
        <f t="shared" si="53"/>
        <v>0</v>
      </c>
      <c r="AG116" s="50">
        <f t="shared" si="54"/>
        <v>0</v>
      </c>
      <c r="AH116" s="50">
        <f t="shared" si="55"/>
        <v>0</v>
      </c>
      <c r="AI116" s="50">
        <f t="shared" si="56"/>
        <v>0</v>
      </c>
      <c r="AJ116" s="50">
        <f t="shared" si="57"/>
        <v>0</v>
      </c>
      <c r="AK116" s="50">
        <f t="shared" si="58"/>
        <v>0</v>
      </c>
      <c r="AL116" s="50">
        <f t="shared" si="59"/>
        <v>0</v>
      </c>
      <c r="AM116" s="50">
        <f t="shared" si="60"/>
        <v>0</v>
      </c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>
        <f t="shared" si="61"/>
        <v>0</v>
      </c>
      <c r="BA116" s="48"/>
      <c r="BB116" s="48"/>
      <c r="BC116" s="48"/>
      <c r="BD116" s="48">
        <v>1</v>
      </c>
      <c r="BE116" s="48"/>
      <c r="BF116" s="48"/>
      <c r="BG116" s="48"/>
      <c r="BH116" s="48"/>
      <c r="BI116" s="48"/>
      <c r="BJ116" s="48"/>
      <c r="BK116" s="48"/>
      <c r="BL116" s="48"/>
      <c r="BM116" s="48">
        <f t="shared" si="62"/>
        <v>1</v>
      </c>
    </row>
    <row r="117" spans="1:65" x14ac:dyDescent="0.25">
      <c r="A117" s="47" t="s">
        <v>725</v>
      </c>
      <c r="B117" s="47" t="s">
        <v>80</v>
      </c>
      <c r="C117" s="47" t="s">
        <v>130</v>
      </c>
      <c r="D117" s="47" t="s">
        <v>77</v>
      </c>
      <c r="E117" s="48">
        <v>7</v>
      </c>
      <c r="F117" s="47" t="s">
        <v>315</v>
      </c>
      <c r="G117" s="47" t="s">
        <v>316</v>
      </c>
      <c r="H117" s="48">
        <v>22</v>
      </c>
      <c r="I117" s="49">
        <f t="shared" si="33"/>
        <v>4.5454545454545456E-2</v>
      </c>
      <c r="J117" s="48">
        <v>15</v>
      </c>
      <c r="K117" s="48">
        <v>1.67</v>
      </c>
      <c r="L117" s="49">
        <v>0.9667</v>
      </c>
      <c r="M117" s="48">
        <f t="shared" si="34"/>
        <v>0</v>
      </c>
      <c r="N117" s="49">
        <f t="shared" si="35"/>
        <v>0.68181818181818177</v>
      </c>
      <c r="O117" s="49">
        <f t="shared" si="36"/>
        <v>0.68181818181818177</v>
      </c>
      <c r="P117" s="49">
        <f t="shared" si="37"/>
        <v>0.63636363636363635</v>
      </c>
      <c r="Q117" s="49">
        <f t="shared" si="38"/>
        <v>0.63636363636363635</v>
      </c>
      <c r="R117" s="49">
        <f t="shared" si="39"/>
        <v>0.63636363636363635</v>
      </c>
      <c r="S117" s="49">
        <f t="shared" si="40"/>
        <v>0.68030454545454544</v>
      </c>
      <c r="T117" s="49">
        <f t="shared" si="41"/>
        <v>0.68030454545454544</v>
      </c>
      <c r="U117" s="49">
        <f t="shared" si="42"/>
        <v>0.68030454545454544</v>
      </c>
      <c r="V117" s="49">
        <f t="shared" si="43"/>
        <v>0.68030454545454544</v>
      </c>
      <c r="W117" s="49">
        <f t="shared" si="44"/>
        <v>0.68030454545454544</v>
      </c>
      <c r="X117" s="49">
        <f t="shared" si="45"/>
        <v>0.76818636363636372</v>
      </c>
      <c r="Y117" s="49">
        <f t="shared" si="46"/>
        <v>0.76818636363636372</v>
      </c>
      <c r="Z117" s="49">
        <f t="shared" si="47"/>
        <v>0.81212727272727281</v>
      </c>
      <c r="AA117" s="50">
        <f t="shared" si="48"/>
        <v>0</v>
      </c>
      <c r="AB117" s="50">
        <f t="shared" si="49"/>
        <v>0</v>
      </c>
      <c r="AC117" s="50">
        <f t="shared" si="50"/>
        <v>0</v>
      </c>
      <c r="AD117" s="50">
        <f t="shared" si="51"/>
        <v>0</v>
      </c>
      <c r="AE117" s="50">
        <f t="shared" si="52"/>
        <v>0.9667</v>
      </c>
      <c r="AF117" s="50">
        <f t="shared" si="53"/>
        <v>0</v>
      </c>
      <c r="AG117" s="50">
        <f t="shared" si="54"/>
        <v>0</v>
      </c>
      <c r="AH117" s="50">
        <f t="shared" si="55"/>
        <v>0</v>
      </c>
      <c r="AI117" s="50">
        <f t="shared" si="56"/>
        <v>0</v>
      </c>
      <c r="AJ117" s="50">
        <f t="shared" si="57"/>
        <v>1.9334</v>
      </c>
      <c r="AK117" s="50">
        <f t="shared" si="58"/>
        <v>0</v>
      </c>
      <c r="AL117" s="50">
        <f t="shared" si="59"/>
        <v>0.9667</v>
      </c>
      <c r="AM117" s="50">
        <f t="shared" si="60"/>
        <v>3.8668</v>
      </c>
      <c r="AN117" s="48"/>
      <c r="AO117" s="48"/>
      <c r="AP117" s="48"/>
      <c r="AQ117" s="48"/>
      <c r="AR117" s="48">
        <v>1</v>
      </c>
      <c r="AS117" s="48"/>
      <c r="AT117" s="48"/>
      <c r="AU117" s="48"/>
      <c r="AV117" s="48"/>
      <c r="AW117" s="48">
        <v>2</v>
      </c>
      <c r="AX117" s="48"/>
      <c r="AY117" s="48">
        <v>1</v>
      </c>
      <c r="AZ117" s="48">
        <f t="shared" si="61"/>
        <v>4</v>
      </c>
      <c r="BA117" s="48"/>
      <c r="BB117" s="48">
        <v>1</v>
      </c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>
        <f t="shared" si="62"/>
        <v>1</v>
      </c>
    </row>
    <row r="118" spans="1:65" x14ac:dyDescent="0.25">
      <c r="A118" s="47" t="s">
        <v>725</v>
      </c>
      <c r="B118" s="47" t="s">
        <v>80</v>
      </c>
      <c r="C118" s="47" t="s">
        <v>108</v>
      </c>
      <c r="D118" s="47" t="s">
        <v>77</v>
      </c>
      <c r="E118" s="48">
        <v>6</v>
      </c>
      <c r="F118" s="47" t="s">
        <v>317</v>
      </c>
      <c r="G118" s="47" t="s">
        <v>318</v>
      </c>
      <c r="H118" s="48">
        <v>26</v>
      </c>
      <c r="I118" s="49">
        <f t="shared" si="33"/>
        <v>3.8461538461538464E-2</v>
      </c>
      <c r="J118" s="48">
        <v>17</v>
      </c>
      <c r="K118" s="48">
        <v>0.83</v>
      </c>
      <c r="L118" s="49">
        <v>0.88239999999999996</v>
      </c>
      <c r="M118" s="48">
        <f t="shared" si="34"/>
        <v>0</v>
      </c>
      <c r="N118" s="49">
        <f t="shared" si="35"/>
        <v>0.65384615384615385</v>
      </c>
      <c r="O118" s="49">
        <f t="shared" si="36"/>
        <v>0.65384615384615385</v>
      </c>
      <c r="P118" s="49">
        <f t="shared" si="37"/>
        <v>0.61538461538461542</v>
      </c>
      <c r="Q118" s="49">
        <f t="shared" si="38"/>
        <v>0.61538461538461542</v>
      </c>
      <c r="R118" s="49">
        <f t="shared" si="39"/>
        <v>0.61538461538461542</v>
      </c>
      <c r="S118" s="49">
        <f t="shared" si="40"/>
        <v>0.61538461538461542</v>
      </c>
      <c r="T118" s="49">
        <f t="shared" si="41"/>
        <v>0.61538461538461542</v>
      </c>
      <c r="U118" s="49">
        <f t="shared" si="42"/>
        <v>0.61538461538461542</v>
      </c>
      <c r="V118" s="49">
        <f t="shared" si="43"/>
        <v>0.64932307692307689</v>
      </c>
      <c r="W118" s="49">
        <f t="shared" si="44"/>
        <v>0.64932307692307689</v>
      </c>
      <c r="X118" s="49">
        <f t="shared" si="45"/>
        <v>0.64932307692307689</v>
      </c>
      <c r="Y118" s="49">
        <f t="shared" si="46"/>
        <v>0.64932307692307689</v>
      </c>
      <c r="Z118" s="49">
        <f t="shared" si="47"/>
        <v>0.64932307692307689</v>
      </c>
      <c r="AA118" s="50">
        <f t="shared" si="48"/>
        <v>0</v>
      </c>
      <c r="AB118" s="50">
        <f t="shared" si="49"/>
        <v>0</v>
      </c>
      <c r="AC118" s="50">
        <f t="shared" si="50"/>
        <v>0</v>
      </c>
      <c r="AD118" s="50">
        <f t="shared" si="51"/>
        <v>0</v>
      </c>
      <c r="AE118" s="50">
        <f t="shared" si="52"/>
        <v>0</v>
      </c>
      <c r="AF118" s="50">
        <f t="shared" si="53"/>
        <v>0</v>
      </c>
      <c r="AG118" s="50">
        <f t="shared" si="54"/>
        <v>0</v>
      </c>
      <c r="AH118" s="50">
        <f t="shared" si="55"/>
        <v>0.88239999999999996</v>
      </c>
      <c r="AI118" s="50">
        <f t="shared" si="56"/>
        <v>0</v>
      </c>
      <c r="AJ118" s="50">
        <f t="shared" si="57"/>
        <v>0</v>
      </c>
      <c r="AK118" s="50">
        <f t="shared" si="58"/>
        <v>0</v>
      </c>
      <c r="AL118" s="50">
        <f t="shared" si="59"/>
        <v>0</v>
      </c>
      <c r="AM118" s="50">
        <f t="shared" si="60"/>
        <v>0.88239999999999996</v>
      </c>
      <c r="AN118" s="48"/>
      <c r="AO118" s="48"/>
      <c r="AP118" s="48"/>
      <c r="AQ118" s="48"/>
      <c r="AR118" s="48"/>
      <c r="AS118" s="48"/>
      <c r="AT118" s="48"/>
      <c r="AU118" s="48">
        <v>1</v>
      </c>
      <c r="AV118" s="48"/>
      <c r="AW118" s="48"/>
      <c r="AX118" s="48"/>
      <c r="AY118" s="48"/>
      <c r="AZ118" s="48">
        <f t="shared" si="61"/>
        <v>1</v>
      </c>
      <c r="BA118" s="48"/>
      <c r="BB118" s="48">
        <v>1</v>
      </c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>
        <f t="shared" si="62"/>
        <v>1</v>
      </c>
    </row>
    <row r="119" spans="1:65" x14ac:dyDescent="0.25">
      <c r="A119" s="47" t="s">
        <v>725</v>
      </c>
      <c r="B119" s="47" t="s">
        <v>80</v>
      </c>
      <c r="C119" s="47" t="s">
        <v>123</v>
      </c>
      <c r="D119" s="47" t="s">
        <v>87</v>
      </c>
      <c r="E119" s="48">
        <v>5</v>
      </c>
      <c r="F119" s="47" t="s">
        <v>319</v>
      </c>
      <c r="G119" s="47" t="s">
        <v>320</v>
      </c>
      <c r="H119" s="48">
        <v>14</v>
      </c>
      <c r="I119" s="49">
        <f t="shared" si="33"/>
        <v>7.1428571428571425E-2</v>
      </c>
      <c r="J119" s="48">
        <v>11</v>
      </c>
      <c r="K119" s="48">
        <v>0.78</v>
      </c>
      <c r="L119" s="49">
        <v>0.81820000000000004</v>
      </c>
      <c r="M119" s="48">
        <f t="shared" si="34"/>
        <v>0</v>
      </c>
      <c r="N119" s="49">
        <f t="shared" si="35"/>
        <v>0.7857142857142857</v>
      </c>
      <c r="O119" s="49">
        <f t="shared" si="36"/>
        <v>0.7857142857142857</v>
      </c>
      <c r="P119" s="49">
        <f t="shared" si="37"/>
        <v>0.7142857142857143</v>
      </c>
      <c r="Q119" s="49">
        <f t="shared" si="38"/>
        <v>0.7142857142857143</v>
      </c>
      <c r="R119" s="49">
        <f t="shared" si="39"/>
        <v>0.7142857142857143</v>
      </c>
      <c r="S119" s="49">
        <f t="shared" si="40"/>
        <v>0.77272857142857154</v>
      </c>
      <c r="T119" s="49">
        <f t="shared" si="41"/>
        <v>0.83117142857142856</v>
      </c>
      <c r="U119" s="49">
        <f t="shared" si="42"/>
        <v>0.83117142857142856</v>
      </c>
      <c r="V119" s="49">
        <f t="shared" si="43"/>
        <v>0.83117142857142856</v>
      </c>
      <c r="W119" s="49">
        <f t="shared" si="44"/>
        <v>0.83117142857142856</v>
      </c>
      <c r="X119" s="49">
        <f t="shared" si="45"/>
        <v>0.83117142857142856</v>
      </c>
      <c r="Y119" s="49">
        <f t="shared" si="46"/>
        <v>0.83117142857142856</v>
      </c>
      <c r="Z119" s="49">
        <f t="shared" si="47"/>
        <v>0.83117142857142856</v>
      </c>
      <c r="AA119" s="50">
        <f t="shared" si="48"/>
        <v>0</v>
      </c>
      <c r="AB119" s="50">
        <f t="shared" si="49"/>
        <v>0</v>
      </c>
      <c r="AC119" s="50">
        <f t="shared" si="50"/>
        <v>0</v>
      </c>
      <c r="AD119" s="50">
        <f t="shared" si="51"/>
        <v>0</v>
      </c>
      <c r="AE119" s="50">
        <f t="shared" si="52"/>
        <v>0.81820000000000004</v>
      </c>
      <c r="AF119" s="50">
        <f t="shared" si="53"/>
        <v>0.81820000000000004</v>
      </c>
      <c r="AG119" s="50">
        <f t="shared" si="54"/>
        <v>0</v>
      </c>
      <c r="AH119" s="50">
        <f t="shared" si="55"/>
        <v>0</v>
      </c>
      <c r="AI119" s="50">
        <f t="shared" si="56"/>
        <v>0</v>
      </c>
      <c r="AJ119" s="50">
        <f t="shared" si="57"/>
        <v>0</v>
      </c>
      <c r="AK119" s="50">
        <f t="shared" si="58"/>
        <v>0</v>
      </c>
      <c r="AL119" s="50">
        <f t="shared" si="59"/>
        <v>0</v>
      </c>
      <c r="AM119" s="50">
        <f t="shared" si="60"/>
        <v>1.6364000000000001</v>
      </c>
      <c r="AN119" s="48"/>
      <c r="AO119" s="48"/>
      <c r="AP119" s="48"/>
      <c r="AQ119" s="48"/>
      <c r="AR119" s="48">
        <v>1</v>
      </c>
      <c r="AS119" s="48">
        <v>1</v>
      </c>
      <c r="AT119" s="48"/>
      <c r="AU119" s="48"/>
      <c r="AV119" s="48"/>
      <c r="AW119" s="48"/>
      <c r="AX119" s="48"/>
      <c r="AY119" s="48"/>
      <c r="AZ119" s="48">
        <f t="shared" si="61"/>
        <v>2</v>
      </c>
      <c r="BA119" s="48"/>
      <c r="BB119" s="48">
        <v>1</v>
      </c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>
        <f t="shared" si="62"/>
        <v>1</v>
      </c>
    </row>
    <row r="120" spans="1:65" x14ac:dyDescent="0.25">
      <c r="A120" s="47" t="s">
        <v>725</v>
      </c>
      <c r="B120" s="47" t="s">
        <v>69</v>
      </c>
      <c r="C120" s="47" t="s">
        <v>70</v>
      </c>
      <c r="D120" s="47" t="s">
        <v>77</v>
      </c>
      <c r="E120" s="48">
        <v>7</v>
      </c>
      <c r="F120" s="47" t="s">
        <v>321</v>
      </c>
      <c r="G120" s="47" t="s">
        <v>322</v>
      </c>
      <c r="H120" s="48">
        <v>28</v>
      </c>
      <c r="I120" s="49">
        <f t="shared" si="33"/>
        <v>3.5714285714285712E-2</v>
      </c>
      <c r="J120" s="48">
        <v>20</v>
      </c>
      <c r="K120" s="48">
        <v>1.99</v>
      </c>
      <c r="L120" s="49">
        <v>0.72729999999999995</v>
      </c>
      <c r="M120" s="48">
        <f t="shared" si="34"/>
        <v>0</v>
      </c>
      <c r="N120" s="49">
        <f t="shared" si="35"/>
        <v>0.7142857142857143</v>
      </c>
      <c r="O120" s="49">
        <f t="shared" si="36"/>
        <v>0.7142857142857143</v>
      </c>
      <c r="P120" s="49">
        <f t="shared" si="37"/>
        <v>0.7142857142857143</v>
      </c>
      <c r="Q120" s="49">
        <f t="shared" si="38"/>
        <v>0.7142857142857143</v>
      </c>
      <c r="R120" s="49">
        <f t="shared" si="39"/>
        <v>0.7142857142857143</v>
      </c>
      <c r="S120" s="49">
        <f t="shared" si="40"/>
        <v>0.7142857142857143</v>
      </c>
      <c r="T120" s="49">
        <f t="shared" si="41"/>
        <v>0.74026071428571427</v>
      </c>
      <c r="U120" s="49">
        <f t="shared" si="42"/>
        <v>0.74026071428571427</v>
      </c>
      <c r="V120" s="49">
        <f t="shared" si="43"/>
        <v>0.76623571428571424</v>
      </c>
      <c r="W120" s="49">
        <f t="shared" si="44"/>
        <v>0.76623571428571424</v>
      </c>
      <c r="X120" s="49">
        <f t="shared" si="45"/>
        <v>0.76623571428571424</v>
      </c>
      <c r="Y120" s="49">
        <f t="shared" si="46"/>
        <v>0.76623571428571424</v>
      </c>
      <c r="Z120" s="49">
        <f t="shared" si="47"/>
        <v>0.79221071428571421</v>
      </c>
      <c r="AA120" s="50">
        <f t="shared" si="48"/>
        <v>0</v>
      </c>
      <c r="AB120" s="50">
        <f t="shared" si="49"/>
        <v>0</v>
      </c>
      <c r="AC120" s="50">
        <f t="shared" si="50"/>
        <v>0</v>
      </c>
      <c r="AD120" s="50">
        <f t="shared" si="51"/>
        <v>0</v>
      </c>
      <c r="AE120" s="50">
        <f t="shared" si="52"/>
        <v>0</v>
      </c>
      <c r="AF120" s="50">
        <f t="shared" si="53"/>
        <v>0.72729999999999995</v>
      </c>
      <c r="AG120" s="50">
        <f t="shared" si="54"/>
        <v>0</v>
      </c>
      <c r="AH120" s="50">
        <f t="shared" si="55"/>
        <v>0.72729999999999995</v>
      </c>
      <c r="AI120" s="50">
        <f t="shared" si="56"/>
        <v>0</v>
      </c>
      <c r="AJ120" s="50">
        <f t="shared" si="57"/>
        <v>0</v>
      </c>
      <c r="AK120" s="50">
        <f t="shared" si="58"/>
        <v>0</v>
      </c>
      <c r="AL120" s="50">
        <f t="shared" si="59"/>
        <v>0.72729999999999995</v>
      </c>
      <c r="AM120" s="50">
        <f t="shared" si="60"/>
        <v>2.1818999999999997</v>
      </c>
      <c r="AN120" s="48"/>
      <c r="AO120" s="48"/>
      <c r="AP120" s="48"/>
      <c r="AQ120" s="48"/>
      <c r="AR120" s="48"/>
      <c r="AS120" s="48">
        <v>1</v>
      </c>
      <c r="AT120" s="48"/>
      <c r="AU120" s="48">
        <v>1</v>
      </c>
      <c r="AV120" s="48"/>
      <c r="AW120" s="48"/>
      <c r="AX120" s="48"/>
      <c r="AY120" s="48">
        <v>1</v>
      </c>
      <c r="AZ120" s="48">
        <f t="shared" si="61"/>
        <v>3</v>
      </c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>
        <f t="shared" si="62"/>
        <v>0</v>
      </c>
    </row>
    <row r="121" spans="1:65" x14ac:dyDescent="0.25">
      <c r="A121" s="47" t="s">
        <v>725</v>
      </c>
      <c r="B121" s="47" t="s">
        <v>69</v>
      </c>
      <c r="C121" s="47" t="s">
        <v>70</v>
      </c>
      <c r="D121" s="47" t="s">
        <v>77</v>
      </c>
      <c r="E121" s="48">
        <v>7</v>
      </c>
      <c r="F121" s="47" t="s">
        <v>323</v>
      </c>
      <c r="G121" s="47" t="s">
        <v>324</v>
      </c>
      <c r="H121" s="48">
        <v>24</v>
      </c>
      <c r="I121" s="49">
        <f t="shared" si="33"/>
        <v>4.1666666666666664E-2</v>
      </c>
      <c r="J121" s="48">
        <v>16</v>
      </c>
      <c r="K121" s="48">
        <v>1.68</v>
      </c>
      <c r="L121" s="49">
        <v>0.78259999999999996</v>
      </c>
      <c r="M121" s="48">
        <f t="shared" si="34"/>
        <v>0</v>
      </c>
      <c r="N121" s="49">
        <f t="shared" si="35"/>
        <v>0.66666666666666663</v>
      </c>
      <c r="O121" s="49">
        <f t="shared" si="36"/>
        <v>0.66666666666666663</v>
      </c>
      <c r="P121" s="49">
        <f t="shared" si="37"/>
        <v>0.66666666666666663</v>
      </c>
      <c r="Q121" s="49">
        <f t="shared" si="38"/>
        <v>0.66666666666666663</v>
      </c>
      <c r="R121" s="49">
        <f t="shared" si="39"/>
        <v>0.66666666666666663</v>
      </c>
      <c r="S121" s="49">
        <f t="shared" si="40"/>
        <v>0.66666666666666663</v>
      </c>
      <c r="T121" s="49">
        <f t="shared" si="41"/>
        <v>0.66666666666666663</v>
      </c>
      <c r="U121" s="49">
        <f t="shared" si="42"/>
        <v>0.66666666666666663</v>
      </c>
      <c r="V121" s="49">
        <f t="shared" si="43"/>
        <v>0.66666666666666663</v>
      </c>
      <c r="W121" s="49">
        <f t="shared" si="44"/>
        <v>0.69927499999999998</v>
      </c>
      <c r="X121" s="49">
        <f t="shared" si="45"/>
        <v>0.69927499999999998</v>
      </c>
      <c r="Y121" s="49">
        <f t="shared" si="46"/>
        <v>0.73188333333333333</v>
      </c>
      <c r="Z121" s="49">
        <f t="shared" si="47"/>
        <v>0.73188333333333333</v>
      </c>
      <c r="AA121" s="50">
        <f t="shared" si="48"/>
        <v>0</v>
      </c>
      <c r="AB121" s="50">
        <f t="shared" si="49"/>
        <v>0</v>
      </c>
      <c r="AC121" s="50">
        <f t="shared" si="50"/>
        <v>0</v>
      </c>
      <c r="AD121" s="50">
        <f t="shared" si="51"/>
        <v>0</v>
      </c>
      <c r="AE121" s="50">
        <f t="shared" si="52"/>
        <v>0</v>
      </c>
      <c r="AF121" s="50">
        <f t="shared" si="53"/>
        <v>0</v>
      </c>
      <c r="AG121" s="50">
        <f t="shared" si="54"/>
        <v>0</v>
      </c>
      <c r="AH121" s="50">
        <f t="shared" si="55"/>
        <v>0</v>
      </c>
      <c r="AI121" s="50">
        <f t="shared" si="56"/>
        <v>0.78259999999999996</v>
      </c>
      <c r="AJ121" s="50">
        <f t="shared" si="57"/>
        <v>0</v>
      </c>
      <c r="AK121" s="50">
        <f t="shared" si="58"/>
        <v>0.78259999999999996</v>
      </c>
      <c r="AL121" s="50">
        <f t="shared" si="59"/>
        <v>0</v>
      </c>
      <c r="AM121" s="50">
        <f t="shared" si="60"/>
        <v>1.5651999999999999</v>
      </c>
      <c r="AN121" s="48"/>
      <c r="AO121" s="48"/>
      <c r="AP121" s="48"/>
      <c r="AQ121" s="48"/>
      <c r="AR121" s="48"/>
      <c r="AS121" s="48"/>
      <c r="AT121" s="48"/>
      <c r="AU121" s="48"/>
      <c r="AV121" s="48">
        <v>1</v>
      </c>
      <c r="AW121" s="48"/>
      <c r="AX121" s="48">
        <v>1</v>
      </c>
      <c r="AY121" s="48"/>
      <c r="AZ121" s="48">
        <f t="shared" si="61"/>
        <v>2</v>
      </c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>
        <f t="shared" si="62"/>
        <v>0</v>
      </c>
    </row>
    <row r="122" spans="1:65" x14ac:dyDescent="0.25">
      <c r="A122" s="47" t="s">
        <v>725</v>
      </c>
      <c r="B122" s="47" t="s">
        <v>64</v>
      </c>
      <c r="C122" s="47" t="s">
        <v>155</v>
      </c>
      <c r="D122" s="47" t="s">
        <v>77</v>
      </c>
      <c r="E122" s="48">
        <v>5</v>
      </c>
      <c r="F122" s="47" t="s">
        <v>325</v>
      </c>
      <c r="G122" s="47" t="s">
        <v>326</v>
      </c>
      <c r="H122" s="48">
        <v>23</v>
      </c>
      <c r="I122" s="49">
        <f t="shared" si="33"/>
        <v>4.3478260869565216E-2</v>
      </c>
      <c r="J122" s="48">
        <v>12</v>
      </c>
      <c r="K122" s="48">
        <v>1.85</v>
      </c>
      <c r="L122" s="49">
        <v>0.71430000000000005</v>
      </c>
      <c r="M122" s="48">
        <f t="shared" si="34"/>
        <v>0</v>
      </c>
      <c r="N122" s="49">
        <f t="shared" si="35"/>
        <v>0.52173913043478259</v>
      </c>
      <c r="O122" s="49">
        <f t="shared" si="36"/>
        <v>0.52173913043478259</v>
      </c>
      <c r="P122" s="49">
        <f t="shared" si="37"/>
        <v>0.52173913043478259</v>
      </c>
      <c r="Q122" s="49">
        <f t="shared" si="38"/>
        <v>0.52173913043478259</v>
      </c>
      <c r="R122" s="49">
        <f t="shared" si="39"/>
        <v>0.52173913043478259</v>
      </c>
      <c r="S122" s="49">
        <f t="shared" si="40"/>
        <v>0.52173913043478259</v>
      </c>
      <c r="T122" s="49">
        <f t="shared" si="41"/>
        <v>0.52173913043478259</v>
      </c>
      <c r="U122" s="49">
        <f t="shared" si="42"/>
        <v>0.52173913043478259</v>
      </c>
      <c r="V122" s="49">
        <f t="shared" si="43"/>
        <v>0.55279565217391302</v>
      </c>
      <c r="W122" s="49">
        <f t="shared" si="44"/>
        <v>0.55279565217391302</v>
      </c>
      <c r="X122" s="49">
        <f t="shared" si="45"/>
        <v>0.55279565217391302</v>
      </c>
      <c r="Y122" s="49">
        <f t="shared" si="46"/>
        <v>0.55279565217391302</v>
      </c>
      <c r="Z122" s="49">
        <f t="shared" si="47"/>
        <v>0.58385217391304345</v>
      </c>
      <c r="AA122" s="50">
        <f t="shared" si="48"/>
        <v>0</v>
      </c>
      <c r="AB122" s="50">
        <f t="shared" si="49"/>
        <v>0</v>
      </c>
      <c r="AC122" s="50">
        <f t="shared" si="50"/>
        <v>0</v>
      </c>
      <c r="AD122" s="50">
        <f t="shared" si="51"/>
        <v>0</v>
      </c>
      <c r="AE122" s="50">
        <f t="shared" si="52"/>
        <v>0</v>
      </c>
      <c r="AF122" s="50">
        <f t="shared" si="53"/>
        <v>0</v>
      </c>
      <c r="AG122" s="50">
        <f t="shared" si="54"/>
        <v>0</v>
      </c>
      <c r="AH122" s="50">
        <f t="shared" si="55"/>
        <v>0.71430000000000005</v>
      </c>
      <c r="AI122" s="50">
        <f t="shared" si="56"/>
        <v>0</v>
      </c>
      <c r="AJ122" s="50">
        <f t="shared" si="57"/>
        <v>0</v>
      </c>
      <c r="AK122" s="50">
        <f t="shared" si="58"/>
        <v>0</v>
      </c>
      <c r="AL122" s="50">
        <f t="shared" si="59"/>
        <v>0.71430000000000005</v>
      </c>
      <c r="AM122" s="50">
        <f t="shared" si="60"/>
        <v>1.4286000000000001</v>
      </c>
      <c r="AN122" s="48"/>
      <c r="AO122" s="48"/>
      <c r="AP122" s="48"/>
      <c r="AQ122" s="48"/>
      <c r="AR122" s="48"/>
      <c r="AS122" s="48"/>
      <c r="AT122" s="48"/>
      <c r="AU122" s="48">
        <v>1</v>
      </c>
      <c r="AV122" s="48"/>
      <c r="AW122" s="48"/>
      <c r="AX122" s="48"/>
      <c r="AY122" s="48">
        <v>1</v>
      </c>
      <c r="AZ122" s="48">
        <f t="shared" si="61"/>
        <v>2</v>
      </c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>
        <f t="shared" si="62"/>
        <v>0</v>
      </c>
    </row>
    <row r="123" spans="1:65" x14ac:dyDescent="0.25">
      <c r="A123" s="47" t="s">
        <v>725</v>
      </c>
      <c r="B123" s="47" t="s">
        <v>64</v>
      </c>
      <c r="C123" s="47" t="s">
        <v>327</v>
      </c>
      <c r="D123" s="47" t="s">
        <v>328</v>
      </c>
      <c r="E123" s="48">
        <v>11</v>
      </c>
      <c r="F123" s="47" t="s">
        <v>329</v>
      </c>
      <c r="G123" s="47" t="s">
        <v>330</v>
      </c>
      <c r="H123" s="48">
        <v>93</v>
      </c>
      <c r="I123" s="49">
        <f t="shared" si="33"/>
        <v>1.0752688172043012E-2</v>
      </c>
      <c r="J123" s="48">
        <v>68</v>
      </c>
      <c r="K123" s="48">
        <v>2.95</v>
      </c>
      <c r="L123" s="49">
        <v>0.68179999999999996</v>
      </c>
      <c r="M123" s="48">
        <f t="shared" si="34"/>
        <v>0</v>
      </c>
      <c r="N123" s="49">
        <f t="shared" si="35"/>
        <v>0.73118279569892475</v>
      </c>
      <c r="O123" s="49">
        <f t="shared" si="36"/>
        <v>0.73118279569892475</v>
      </c>
      <c r="P123" s="49">
        <f t="shared" si="37"/>
        <v>0.73118279569892475</v>
      </c>
      <c r="Q123" s="49">
        <f t="shared" si="38"/>
        <v>0.73118279569892475</v>
      </c>
      <c r="R123" s="49">
        <f t="shared" si="39"/>
        <v>0.73118279569892475</v>
      </c>
      <c r="S123" s="49">
        <f t="shared" si="40"/>
        <v>0.73118279569892475</v>
      </c>
      <c r="T123" s="49">
        <f t="shared" si="41"/>
        <v>0.73118279569892475</v>
      </c>
      <c r="U123" s="49">
        <f t="shared" si="42"/>
        <v>0.73118279569892475</v>
      </c>
      <c r="V123" s="49">
        <f t="shared" si="43"/>
        <v>0.73118279569892475</v>
      </c>
      <c r="W123" s="49">
        <f t="shared" si="44"/>
        <v>0.73118279569892475</v>
      </c>
      <c r="X123" s="49">
        <f t="shared" si="45"/>
        <v>0.73118279569892475</v>
      </c>
      <c r="Y123" s="49">
        <f t="shared" si="46"/>
        <v>0.73118279569892475</v>
      </c>
      <c r="Z123" s="49">
        <f t="shared" si="47"/>
        <v>0.73118279569892475</v>
      </c>
      <c r="AA123" s="50">
        <f t="shared" si="48"/>
        <v>0</v>
      </c>
      <c r="AB123" s="50">
        <f t="shared" si="49"/>
        <v>0</v>
      </c>
      <c r="AC123" s="50">
        <f t="shared" si="50"/>
        <v>0</v>
      </c>
      <c r="AD123" s="50">
        <f t="shared" si="51"/>
        <v>0</v>
      </c>
      <c r="AE123" s="50">
        <f t="shared" si="52"/>
        <v>0</v>
      </c>
      <c r="AF123" s="50">
        <f t="shared" si="53"/>
        <v>0</v>
      </c>
      <c r="AG123" s="50">
        <f t="shared" si="54"/>
        <v>0</v>
      </c>
      <c r="AH123" s="50">
        <f t="shared" si="55"/>
        <v>0</v>
      </c>
      <c r="AI123" s="50">
        <f t="shared" si="56"/>
        <v>0</v>
      </c>
      <c r="AJ123" s="50">
        <f t="shared" si="57"/>
        <v>0</v>
      </c>
      <c r="AK123" s="50">
        <f t="shared" si="58"/>
        <v>0</v>
      </c>
      <c r="AL123" s="50">
        <f t="shared" si="59"/>
        <v>0</v>
      </c>
      <c r="AM123" s="50">
        <f t="shared" si="60"/>
        <v>0</v>
      </c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>
        <f t="shared" si="61"/>
        <v>0</v>
      </c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>
        <f t="shared" si="62"/>
        <v>0</v>
      </c>
    </row>
    <row r="124" spans="1:65" x14ac:dyDescent="0.25">
      <c r="A124" s="47" t="s">
        <v>725</v>
      </c>
      <c r="B124" s="47" t="s">
        <v>69</v>
      </c>
      <c r="C124" s="47" t="s">
        <v>92</v>
      </c>
      <c r="D124" s="47" t="s">
        <v>87</v>
      </c>
      <c r="E124" s="48">
        <v>5</v>
      </c>
      <c r="F124" s="47" t="s">
        <v>331</v>
      </c>
      <c r="G124" s="47" t="s">
        <v>332</v>
      </c>
      <c r="H124" s="48">
        <v>12</v>
      </c>
      <c r="I124" s="49">
        <f t="shared" si="33"/>
        <v>8.3333333333333329E-2</v>
      </c>
      <c r="J124" s="48">
        <v>11</v>
      </c>
      <c r="K124" s="48">
        <v>0.53</v>
      </c>
      <c r="L124" s="49">
        <v>0.92310000000000003</v>
      </c>
      <c r="M124" s="48">
        <f t="shared" si="34"/>
        <v>0</v>
      </c>
      <c r="N124" s="49">
        <f t="shared" si="35"/>
        <v>0.91666666666666663</v>
      </c>
      <c r="O124" s="49">
        <f t="shared" si="36"/>
        <v>0.91666666666666663</v>
      </c>
      <c r="P124" s="49">
        <f t="shared" si="37"/>
        <v>0.82692500000000002</v>
      </c>
      <c r="Q124" s="49">
        <f t="shared" si="38"/>
        <v>0.82692500000000002</v>
      </c>
      <c r="R124" s="49">
        <f t="shared" si="39"/>
        <v>0.82692500000000002</v>
      </c>
      <c r="S124" s="49">
        <f t="shared" si="40"/>
        <v>0.82692500000000002</v>
      </c>
      <c r="T124" s="49">
        <f t="shared" si="41"/>
        <v>0.82692500000000002</v>
      </c>
      <c r="U124" s="49">
        <f t="shared" si="42"/>
        <v>0.82692500000000002</v>
      </c>
      <c r="V124" s="49">
        <f t="shared" si="43"/>
        <v>0.82692500000000002</v>
      </c>
      <c r="W124" s="49">
        <f t="shared" si="44"/>
        <v>0.82692500000000002</v>
      </c>
      <c r="X124" s="49">
        <f t="shared" si="45"/>
        <v>0.82692500000000002</v>
      </c>
      <c r="Y124" s="49">
        <f t="shared" si="46"/>
        <v>0.82692500000000002</v>
      </c>
      <c r="Z124" s="49">
        <f t="shared" si="47"/>
        <v>0.82692500000000002</v>
      </c>
      <c r="AA124" s="50">
        <f t="shared" si="48"/>
        <v>0</v>
      </c>
      <c r="AB124" s="50">
        <f t="shared" si="49"/>
        <v>0.92310000000000003</v>
      </c>
      <c r="AC124" s="50">
        <f t="shared" si="50"/>
        <v>0</v>
      </c>
      <c r="AD124" s="50">
        <f t="shared" si="51"/>
        <v>0</v>
      </c>
      <c r="AE124" s="50">
        <f t="shared" si="52"/>
        <v>0</v>
      </c>
      <c r="AF124" s="50">
        <f t="shared" si="53"/>
        <v>0</v>
      </c>
      <c r="AG124" s="50">
        <f t="shared" si="54"/>
        <v>0</v>
      </c>
      <c r="AH124" s="50">
        <f t="shared" si="55"/>
        <v>0</v>
      </c>
      <c r="AI124" s="50">
        <f t="shared" si="56"/>
        <v>0</v>
      </c>
      <c r="AJ124" s="50">
        <f t="shared" si="57"/>
        <v>0</v>
      </c>
      <c r="AK124" s="50">
        <f t="shared" si="58"/>
        <v>0</v>
      </c>
      <c r="AL124" s="50">
        <f t="shared" si="59"/>
        <v>0</v>
      </c>
      <c r="AM124" s="50">
        <f t="shared" si="60"/>
        <v>0.92310000000000003</v>
      </c>
      <c r="AN124" s="48"/>
      <c r="AO124" s="48">
        <v>1</v>
      </c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>
        <f t="shared" si="61"/>
        <v>1</v>
      </c>
      <c r="BA124" s="48"/>
      <c r="BB124" s="48">
        <v>2</v>
      </c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>
        <f t="shared" si="62"/>
        <v>2</v>
      </c>
    </row>
    <row r="125" spans="1:65" x14ac:dyDescent="0.25">
      <c r="A125" s="47" t="s">
        <v>725</v>
      </c>
      <c r="B125" s="47" t="s">
        <v>64</v>
      </c>
      <c r="C125" s="47" t="s">
        <v>143</v>
      </c>
      <c r="D125" s="47" t="s">
        <v>87</v>
      </c>
      <c r="E125" s="48">
        <v>7</v>
      </c>
      <c r="F125" s="47" t="s">
        <v>333</v>
      </c>
      <c r="G125" s="47" t="s">
        <v>334</v>
      </c>
      <c r="H125" s="48">
        <v>18</v>
      </c>
      <c r="I125" s="49">
        <f t="shared" si="33"/>
        <v>5.5555555555555552E-2</v>
      </c>
      <c r="J125" s="48">
        <v>13</v>
      </c>
      <c r="K125" s="48">
        <v>1.1000000000000001</v>
      </c>
      <c r="L125" s="49">
        <v>0.77780000000000005</v>
      </c>
      <c r="M125" s="48">
        <f t="shared" si="34"/>
        <v>0</v>
      </c>
      <c r="N125" s="49">
        <f t="shared" si="35"/>
        <v>0.72222222222222221</v>
      </c>
      <c r="O125" s="49">
        <f t="shared" si="36"/>
        <v>0.7654333333333333</v>
      </c>
      <c r="P125" s="49">
        <f t="shared" si="37"/>
        <v>0.7654333333333333</v>
      </c>
      <c r="Q125" s="49">
        <f t="shared" si="38"/>
        <v>0.75308888888888892</v>
      </c>
      <c r="R125" s="49">
        <f t="shared" si="39"/>
        <v>0.75308888888888892</v>
      </c>
      <c r="S125" s="49">
        <f t="shared" si="40"/>
        <v>0.79630000000000001</v>
      </c>
      <c r="T125" s="49">
        <f t="shared" si="41"/>
        <v>0.79630000000000001</v>
      </c>
      <c r="U125" s="49">
        <f t="shared" si="42"/>
        <v>0.79630000000000001</v>
      </c>
      <c r="V125" s="49">
        <f t="shared" si="43"/>
        <v>0.8395111111111111</v>
      </c>
      <c r="W125" s="49">
        <f t="shared" si="44"/>
        <v>0.8395111111111111</v>
      </c>
      <c r="X125" s="49">
        <f t="shared" si="45"/>
        <v>0.9259333333333335</v>
      </c>
      <c r="Y125" s="49">
        <f t="shared" si="46"/>
        <v>0.96914444444444448</v>
      </c>
      <c r="Z125" s="49">
        <f t="shared" si="47"/>
        <v>0.96914444444444448</v>
      </c>
      <c r="AA125" s="50">
        <f t="shared" si="48"/>
        <v>0.77780000000000005</v>
      </c>
      <c r="AB125" s="50">
        <f t="shared" si="49"/>
        <v>0</v>
      </c>
      <c r="AC125" s="50">
        <f t="shared" si="50"/>
        <v>0.77780000000000005</v>
      </c>
      <c r="AD125" s="50">
        <f t="shared" si="51"/>
        <v>0</v>
      </c>
      <c r="AE125" s="50">
        <f t="shared" si="52"/>
        <v>0.77780000000000005</v>
      </c>
      <c r="AF125" s="50">
        <f t="shared" si="53"/>
        <v>0</v>
      </c>
      <c r="AG125" s="50">
        <f t="shared" si="54"/>
        <v>0</v>
      </c>
      <c r="AH125" s="50">
        <f t="shared" si="55"/>
        <v>0.77780000000000005</v>
      </c>
      <c r="AI125" s="50">
        <f t="shared" si="56"/>
        <v>0</v>
      </c>
      <c r="AJ125" s="50">
        <f t="shared" si="57"/>
        <v>1.5556000000000001</v>
      </c>
      <c r="AK125" s="50">
        <f t="shared" si="58"/>
        <v>0.77780000000000005</v>
      </c>
      <c r="AL125" s="50">
        <f t="shared" si="59"/>
        <v>0</v>
      </c>
      <c r="AM125" s="50">
        <f t="shared" si="60"/>
        <v>5.4446000000000003</v>
      </c>
      <c r="AN125" s="48">
        <v>1</v>
      </c>
      <c r="AO125" s="48"/>
      <c r="AP125" s="48">
        <v>1</v>
      </c>
      <c r="AQ125" s="48"/>
      <c r="AR125" s="48">
        <v>1</v>
      </c>
      <c r="AS125" s="48"/>
      <c r="AT125" s="48"/>
      <c r="AU125" s="48">
        <v>1</v>
      </c>
      <c r="AV125" s="48"/>
      <c r="AW125" s="48">
        <v>2</v>
      </c>
      <c r="AX125" s="48">
        <v>1</v>
      </c>
      <c r="AY125" s="48"/>
      <c r="AZ125" s="48">
        <f t="shared" si="61"/>
        <v>7</v>
      </c>
      <c r="BA125" s="48"/>
      <c r="BB125" s="48"/>
      <c r="BC125" s="48">
        <v>1</v>
      </c>
      <c r="BD125" s="48"/>
      <c r="BE125" s="48"/>
      <c r="BF125" s="48"/>
      <c r="BG125" s="48"/>
      <c r="BH125" s="48"/>
      <c r="BI125" s="48"/>
      <c r="BJ125" s="48"/>
      <c r="BK125" s="48"/>
      <c r="BL125" s="48"/>
      <c r="BM125" s="48">
        <f t="shared" si="62"/>
        <v>1</v>
      </c>
    </row>
    <row r="126" spans="1:65" x14ac:dyDescent="0.25">
      <c r="A126" s="47" t="s">
        <v>725</v>
      </c>
      <c r="B126" s="47" t="s">
        <v>64</v>
      </c>
      <c r="C126" s="47" t="s">
        <v>155</v>
      </c>
      <c r="D126" s="47" t="s">
        <v>77</v>
      </c>
      <c r="E126" s="48">
        <v>5</v>
      </c>
      <c r="F126" s="47" t="s">
        <v>335</v>
      </c>
      <c r="G126" s="47" t="s">
        <v>336</v>
      </c>
      <c r="H126" s="48">
        <v>16</v>
      </c>
      <c r="I126" s="49">
        <f t="shared" si="33"/>
        <v>6.25E-2</v>
      </c>
      <c r="J126" s="48">
        <v>9</v>
      </c>
      <c r="K126" s="48">
        <v>1.9</v>
      </c>
      <c r="L126" s="49">
        <v>0.76190000000000002</v>
      </c>
      <c r="M126" s="48">
        <f t="shared" si="34"/>
        <v>0</v>
      </c>
      <c r="N126" s="49">
        <f t="shared" si="35"/>
        <v>0.5625</v>
      </c>
      <c r="O126" s="49">
        <f t="shared" si="36"/>
        <v>0.5625</v>
      </c>
      <c r="P126" s="49">
        <f t="shared" si="37"/>
        <v>0.5</v>
      </c>
      <c r="Q126" s="49">
        <f t="shared" si="38"/>
        <v>0.5</v>
      </c>
      <c r="R126" s="49">
        <f t="shared" si="39"/>
        <v>0.5</v>
      </c>
      <c r="S126" s="49">
        <f t="shared" si="40"/>
        <v>0.5</v>
      </c>
      <c r="T126" s="49">
        <f t="shared" si="41"/>
        <v>0.5</v>
      </c>
      <c r="U126" s="49">
        <f t="shared" si="42"/>
        <v>0.5</v>
      </c>
      <c r="V126" s="49">
        <f t="shared" si="43"/>
        <v>0.5</v>
      </c>
      <c r="W126" s="49">
        <f t="shared" si="44"/>
        <v>0.5</v>
      </c>
      <c r="X126" s="49">
        <f t="shared" si="45"/>
        <v>0.5</v>
      </c>
      <c r="Y126" s="49">
        <f t="shared" si="46"/>
        <v>0.5</v>
      </c>
      <c r="Z126" s="49">
        <f t="shared" si="47"/>
        <v>0.5</v>
      </c>
      <c r="AA126" s="50">
        <f t="shared" si="48"/>
        <v>0</v>
      </c>
      <c r="AB126" s="50">
        <f t="shared" si="49"/>
        <v>0</v>
      </c>
      <c r="AC126" s="50">
        <f t="shared" si="50"/>
        <v>0</v>
      </c>
      <c r="AD126" s="50">
        <f t="shared" si="51"/>
        <v>0</v>
      </c>
      <c r="AE126" s="50">
        <f t="shared" si="52"/>
        <v>0</v>
      </c>
      <c r="AF126" s="50">
        <f t="shared" si="53"/>
        <v>0</v>
      </c>
      <c r="AG126" s="50">
        <f t="shared" si="54"/>
        <v>0</v>
      </c>
      <c r="AH126" s="50">
        <f t="shared" si="55"/>
        <v>0</v>
      </c>
      <c r="AI126" s="50">
        <f t="shared" si="56"/>
        <v>0</v>
      </c>
      <c r="AJ126" s="50">
        <f t="shared" si="57"/>
        <v>0</v>
      </c>
      <c r="AK126" s="50">
        <f t="shared" si="58"/>
        <v>0</v>
      </c>
      <c r="AL126" s="50">
        <f t="shared" si="59"/>
        <v>0</v>
      </c>
      <c r="AM126" s="50">
        <f t="shared" si="60"/>
        <v>0</v>
      </c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>
        <f t="shared" si="61"/>
        <v>0</v>
      </c>
      <c r="BA126" s="48"/>
      <c r="BB126" s="48">
        <v>1</v>
      </c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>
        <f t="shared" si="62"/>
        <v>1</v>
      </c>
    </row>
    <row r="127" spans="1:65" x14ac:dyDescent="0.25">
      <c r="A127" s="47" t="s">
        <v>725</v>
      </c>
      <c r="B127" s="47" t="s">
        <v>80</v>
      </c>
      <c r="C127" s="47" t="s">
        <v>130</v>
      </c>
      <c r="D127" s="47" t="s">
        <v>87</v>
      </c>
      <c r="E127" s="48">
        <v>8</v>
      </c>
      <c r="F127" s="47" t="s">
        <v>337</v>
      </c>
      <c r="G127" s="47" t="s">
        <v>338</v>
      </c>
      <c r="H127" s="48">
        <v>22</v>
      </c>
      <c r="I127" s="49">
        <f t="shared" si="33"/>
        <v>4.5454545454545456E-2</v>
      </c>
      <c r="J127" s="48">
        <v>17</v>
      </c>
      <c r="K127" s="48">
        <v>0.96</v>
      </c>
      <c r="L127" s="49">
        <v>0.93940000000000001</v>
      </c>
      <c r="M127" s="48">
        <f t="shared" si="34"/>
        <v>0</v>
      </c>
      <c r="N127" s="49">
        <f t="shared" si="35"/>
        <v>0.77272727272727271</v>
      </c>
      <c r="O127" s="49">
        <f t="shared" si="36"/>
        <v>0.81542727272727267</v>
      </c>
      <c r="P127" s="49">
        <f t="shared" si="37"/>
        <v>0.76997272727272725</v>
      </c>
      <c r="Q127" s="49">
        <f t="shared" si="38"/>
        <v>0.76997272727272725</v>
      </c>
      <c r="R127" s="49">
        <f t="shared" si="39"/>
        <v>0.76997272727272725</v>
      </c>
      <c r="S127" s="49">
        <f t="shared" si="40"/>
        <v>0.76721818181818169</v>
      </c>
      <c r="T127" s="49">
        <f t="shared" si="41"/>
        <v>0.76721818181818169</v>
      </c>
      <c r="U127" s="49">
        <f t="shared" si="42"/>
        <v>0.76170909090909089</v>
      </c>
      <c r="V127" s="49">
        <f t="shared" si="43"/>
        <v>0.76170909090909089</v>
      </c>
      <c r="W127" s="49">
        <f t="shared" si="44"/>
        <v>0.76170909090909089</v>
      </c>
      <c r="X127" s="49">
        <f t="shared" si="45"/>
        <v>0.76170909090909089</v>
      </c>
      <c r="Y127" s="49">
        <f t="shared" si="46"/>
        <v>0.84710909090909103</v>
      </c>
      <c r="Z127" s="49">
        <f t="shared" si="47"/>
        <v>0.84710909090909103</v>
      </c>
      <c r="AA127" s="50">
        <f t="shared" si="48"/>
        <v>0.93940000000000001</v>
      </c>
      <c r="AB127" s="50">
        <f t="shared" si="49"/>
        <v>0</v>
      </c>
      <c r="AC127" s="50">
        <f t="shared" si="50"/>
        <v>0</v>
      </c>
      <c r="AD127" s="50">
        <f t="shared" si="51"/>
        <v>0</v>
      </c>
      <c r="AE127" s="50">
        <f t="shared" si="52"/>
        <v>0.93940000000000001</v>
      </c>
      <c r="AF127" s="50">
        <f t="shared" si="53"/>
        <v>0</v>
      </c>
      <c r="AG127" s="50">
        <f t="shared" si="54"/>
        <v>1.8788</v>
      </c>
      <c r="AH127" s="50">
        <f t="shared" si="55"/>
        <v>0</v>
      </c>
      <c r="AI127" s="50">
        <f t="shared" si="56"/>
        <v>0</v>
      </c>
      <c r="AJ127" s="50">
        <f t="shared" si="57"/>
        <v>0</v>
      </c>
      <c r="AK127" s="50">
        <f t="shared" si="58"/>
        <v>1.8788</v>
      </c>
      <c r="AL127" s="50">
        <f t="shared" si="59"/>
        <v>0</v>
      </c>
      <c r="AM127" s="50">
        <f t="shared" si="60"/>
        <v>5.6364000000000001</v>
      </c>
      <c r="AN127" s="48">
        <v>1</v>
      </c>
      <c r="AO127" s="48"/>
      <c r="AP127" s="48"/>
      <c r="AQ127" s="48"/>
      <c r="AR127" s="48">
        <v>1</v>
      </c>
      <c r="AS127" s="48"/>
      <c r="AT127" s="48">
        <v>2</v>
      </c>
      <c r="AU127" s="48"/>
      <c r="AV127" s="48"/>
      <c r="AW127" s="48"/>
      <c r="AX127" s="48">
        <v>2</v>
      </c>
      <c r="AY127" s="48"/>
      <c r="AZ127" s="48">
        <f t="shared" si="61"/>
        <v>6</v>
      </c>
      <c r="BA127" s="48"/>
      <c r="BB127" s="48">
        <v>1</v>
      </c>
      <c r="BC127" s="48"/>
      <c r="BD127" s="48"/>
      <c r="BE127" s="48">
        <v>1</v>
      </c>
      <c r="BF127" s="48"/>
      <c r="BG127" s="48">
        <v>2</v>
      </c>
      <c r="BH127" s="48"/>
      <c r="BI127" s="48"/>
      <c r="BJ127" s="48"/>
      <c r="BK127" s="48"/>
      <c r="BL127" s="48"/>
      <c r="BM127" s="48">
        <f t="shared" si="62"/>
        <v>4</v>
      </c>
    </row>
    <row r="128" spans="1:65" x14ac:dyDescent="0.25">
      <c r="A128" s="47" t="s">
        <v>725</v>
      </c>
      <c r="B128" s="47" t="s">
        <v>69</v>
      </c>
      <c r="C128" s="47" t="s">
        <v>76</v>
      </c>
      <c r="D128" s="47" t="s">
        <v>87</v>
      </c>
      <c r="E128" s="48">
        <v>7</v>
      </c>
      <c r="F128" s="47" t="s">
        <v>339</v>
      </c>
      <c r="G128" s="47" t="s">
        <v>340</v>
      </c>
      <c r="H128" s="48">
        <v>22</v>
      </c>
      <c r="I128" s="49">
        <f t="shared" si="33"/>
        <v>4.5454545454545456E-2</v>
      </c>
      <c r="J128" s="48">
        <v>11</v>
      </c>
      <c r="K128" s="48">
        <v>2.58</v>
      </c>
      <c r="L128" s="49">
        <v>0.64</v>
      </c>
      <c r="M128" s="48">
        <f t="shared" si="34"/>
        <v>0</v>
      </c>
      <c r="N128" s="49">
        <f t="shared" si="35"/>
        <v>0.5</v>
      </c>
      <c r="O128" s="49">
        <f t="shared" si="36"/>
        <v>0.5</v>
      </c>
      <c r="P128" s="49">
        <f t="shared" si="37"/>
        <v>0.5</v>
      </c>
      <c r="Q128" s="49">
        <f t="shared" si="38"/>
        <v>0.5</v>
      </c>
      <c r="R128" s="49">
        <f t="shared" si="39"/>
        <v>0.5</v>
      </c>
      <c r="S128" s="49">
        <f t="shared" si="40"/>
        <v>0.52909090909090917</v>
      </c>
      <c r="T128" s="49">
        <f t="shared" si="41"/>
        <v>0.52909090909090917</v>
      </c>
      <c r="U128" s="49">
        <f t="shared" si="42"/>
        <v>0.52909090909090917</v>
      </c>
      <c r="V128" s="49">
        <f t="shared" si="43"/>
        <v>0.52909090909090917</v>
      </c>
      <c r="W128" s="49">
        <f t="shared" si="44"/>
        <v>0.58727272727272728</v>
      </c>
      <c r="X128" s="49">
        <f t="shared" si="45"/>
        <v>0.61636363636363634</v>
      </c>
      <c r="Y128" s="49">
        <f t="shared" si="46"/>
        <v>0.61636363636363634</v>
      </c>
      <c r="Z128" s="49">
        <f t="shared" si="47"/>
        <v>0.61636363636363634</v>
      </c>
      <c r="AA128" s="50">
        <f t="shared" si="48"/>
        <v>0</v>
      </c>
      <c r="AB128" s="50">
        <f t="shared" si="49"/>
        <v>0</v>
      </c>
      <c r="AC128" s="50">
        <f t="shared" si="50"/>
        <v>0</v>
      </c>
      <c r="AD128" s="50">
        <f t="shared" si="51"/>
        <v>0</v>
      </c>
      <c r="AE128" s="50">
        <f t="shared" si="52"/>
        <v>0.64</v>
      </c>
      <c r="AF128" s="50">
        <f t="shared" si="53"/>
        <v>0</v>
      </c>
      <c r="AG128" s="50">
        <f t="shared" si="54"/>
        <v>0</v>
      </c>
      <c r="AH128" s="50">
        <f t="shared" si="55"/>
        <v>0</v>
      </c>
      <c r="AI128" s="50">
        <f t="shared" si="56"/>
        <v>1.28</v>
      </c>
      <c r="AJ128" s="50">
        <f t="shared" si="57"/>
        <v>0.64</v>
      </c>
      <c r="AK128" s="50">
        <f t="shared" si="58"/>
        <v>0</v>
      </c>
      <c r="AL128" s="50">
        <f t="shared" si="59"/>
        <v>0</v>
      </c>
      <c r="AM128" s="50">
        <f t="shared" si="60"/>
        <v>2.56</v>
      </c>
      <c r="AN128" s="48"/>
      <c r="AO128" s="48"/>
      <c r="AP128" s="48"/>
      <c r="AQ128" s="48"/>
      <c r="AR128" s="48">
        <v>1</v>
      </c>
      <c r="AS128" s="48"/>
      <c r="AT128" s="48"/>
      <c r="AU128" s="48"/>
      <c r="AV128" s="48">
        <v>2</v>
      </c>
      <c r="AW128" s="48">
        <v>1</v>
      </c>
      <c r="AX128" s="48"/>
      <c r="AY128" s="48"/>
      <c r="AZ128" s="48">
        <f t="shared" si="61"/>
        <v>4</v>
      </c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>
        <f t="shared" si="62"/>
        <v>0</v>
      </c>
    </row>
    <row r="129" spans="1:65" x14ac:dyDescent="0.25">
      <c r="A129" s="47" t="s">
        <v>725</v>
      </c>
      <c r="B129" s="47" t="s">
        <v>69</v>
      </c>
      <c r="C129" s="47" t="s">
        <v>162</v>
      </c>
      <c r="D129" s="47" t="s">
        <v>77</v>
      </c>
      <c r="E129" s="48">
        <v>7</v>
      </c>
      <c r="F129" s="47" t="s">
        <v>341</v>
      </c>
      <c r="G129" s="47" t="s">
        <v>342</v>
      </c>
      <c r="H129" s="48">
        <v>24</v>
      </c>
      <c r="I129" s="49">
        <f t="shared" si="33"/>
        <v>4.1666666666666664E-2</v>
      </c>
      <c r="J129" s="48">
        <v>15</v>
      </c>
      <c r="K129" s="48">
        <v>1.86</v>
      </c>
      <c r="L129" s="49">
        <v>0.81079999999999997</v>
      </c>
      <c r="M129" s="48">
        <f t="shared" si="34"/>
        <v>0</v>
      </c>
      <c r="N129" s="49">
        <f t="shared" si="35"/>
        <v>0.625</v>
      </c>
      <c r="O129" s="49">
        <f t="shared" si="36"/>
        <v>0.65878333333333339</v>
      </c>
      <c r="P129" s="49">
        <f t="shared" si="37"/>
        <v>0.61711666666666665</v>
      </c>
      <c r="Q129" s="49">
        <f t="shared" si="38"/>
        <v>0.61711666666666665</v>
      </c>
      <c r="R129" s="49">
        <f t="shared" si="39"/>
        <v>0.61711666666666665</v>
      </c>
      <c r="S129" s="49">
        <f t="shared" si="40"/>
        <v>0.61711666666666665</v>
      </c>
      <c r="T129" s="49">
        <f t="shared" si="41"/>
        <v>0.61711666666666665</v>
      </c>
      <c r="U129" s="49">
        <f t="shared" si="42"/>
        <v>0.61711666666666665</v>
      </c>
      <c r="V129" s="49">
        <f t="shared" si="43"/>
        <v>0.57545000000000002</v>
      </c>
      <c r="W129" s="49">
        <f t="shared" si="44"/>
        <v>0.57545000000000002</v>
      </c>
      <c r="X129" s="49">
        <f t="shared" si="45"/>
        <v>0.57545000000000002</v>
      </c>
      <c r="Y129" s="49">
        <f t="shared" si="46"/>
        <v>0.57545000000000002</v>
      </c>
      <c r="Z129" s="49">
        <f t="shared" si="47"/>
        <v>0.6092333333333334</v>
      </c>
      <c r="AA129" s="50">
        <f t="shared" si="48"/>
        <v>0.81079999999999997</v>
      </c>
      <c r="AB129" s="50">
        <f t="shared" si="49"/>
        <v>0</v>
      </c>
      <c r="AC129" s="50">
        <f t="shared" si="50"/>
        <v>0</v>
      </c>
      <c r="AD129" s="50">
        <f t="shared" si="51"/>
        <v>0</v>
      </c>
      <c r="AE129" s="50">
        <f t="shared" si="52"/>
        <v>0</v>
      </c>
      <c r="AF129" s="50">
        <f t="shared" si="53"/>
        <v>0</v>
      </c>
      <c r="AG129" s="50">
        <f t="shared" si="54"/>
        <v>0</v>
      </c>
      <c r="AH129" s="50">
        <f t="shared" si="55"/>
        <v>0</v>
      </c>
      <c r="AI129" s="50">
        <f t="shared" si="56"/>
        <v>0</v>
      </c>
      <c r="AJ129" s="50">
        <f t="shared" si="57"/>
        <v>0</v>
      </c>
      <c r="AK129" s="50">
        <f t="shared" si="58"/>
        <v>0</v>
      </c>
      <c r="AL129" s="50">
        <f t="shared" si="59"/>
        <v>0.81079999999999997</v>
      </c>
      <c r="AM129" s="50">
        <f t="shared" si="60"/>
        <v>1.6215999999999999</v>
      </c>
      <c r="AN129" s="48">
        <v>1</v>
      </c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>
        <v>1</v>
      </c>
      <c r="AZ129" s="48">
        <f t="shared" si="61"/>
        <v>2</v>
      </c>
      <c r="BA129" s="48"/>
      <c r="BB129" s="48">
        <v>1</v>
      </c>
      <c r="BC129" s="48"/>
      <c r="BD129" s="48"/>
      <c r="BE129" s="48"/>
      <c r="BF129" s="48"/>
      <c r="BG129" s="48"/>
      <c r="BH129" s="48">
        <v>1</v>
      </c>
      <c r="BI129" s="48"/>
      <c r="BJ129" s="48"/>
      <c r="BK129" s="48"/>
      <c r="BL129" s="48"/>
      <c r="BM129" s="48">
        <f t="shared" si="62"/>
        <v>2</v>
      </c>
    </row>
    <row r="130" spans="1:65" x14ac:dyDescent="0.25">
      <c r="A130" s="47" t="s">
        <v>725</v>
      </c>
      <c r="B130" s="47" t="s">
        <v>80</v>
      </c>
      <c r="C130" s="47" t="s">
        <v>206</v>
      </c>
      <c r="D130" s="47" t="s">
        <v>77</v>
      </c>
      <c r="E130" s="48">
        <v>5</v>
      </c>
      <c r="F130" s="47" t="s">
        <v>343</v>
      </c>
      <c r="G130" s="47" t="s">
        <v>344</v>
      </c>
      <c r="H130" s="48">
        <v>27</v>
      </c>
      <c r="I130" s="49">
        <f t="shared" si="33"/>
        <v>3.7037037037037035E-2</v>
      </c>
      <c r="J130" s="48">
        <v>18</v>
      </c>
      <c r="K130" s="48">
        <v>1.1399999999999999</v>
      </c>
      <c r="L130" s="49">
        <v>0.94440000000000002</v>
      </c>
      <c r="M130" s="48">
        <f t="shared" si="34"/>
        <v>0</v>
      </c>
      <c r="N130" s="49">
        <f t="shared" si="35"/>
        <v>0.66666666666666663</v>
      </c>
      <c r="O130" s="49">
        <f t="shared" si="36"/>
        <v>0.66666666666666663</v>
      </c>
      <c r="P130" s="49">
        <f t="shared" si="37"/>
        <v>0.66666666666666663</v>
      </c>
      <c r="Q130" s="49">
        <f t="shared" si="38"/>
        <v>0.66666666666666663</v>
      </c>
      <c r="R130" s="49">
        <f t="shared" si="39"/>
        <v>0.66666666666666663</v>
      </c>
      <c r="S130" s="49">
        <f t="shared" si="40"/>
        <v>0.66666666666666663</v>
      </c>
      <c r="T130" s="49">
        <f t="shared" si="41"/>
        <v>0.70164444444444451</v>
      </c>
      <c r="U130" s="49">
        <f t="shared" si="42"/>
        <v>0.70164444444444451</v>
      </c>
      <c r="V130" s="49">
        <f t="shared" si="43"/>
        <v>0.70164444444444451</v>
      </c>
      <c r="W130" s="49">
        <f t="shared" si="44"/>
        <v>0.70164444444444451</v>
      </c>
      <c r="X130" s="49">
        <f t="shared" si="45"/>
        <v>0.70164444444444451</v>
      </c>
      <c r="Y130" s="49">
        <f t="shared" si="46"/>
        <v>0.70164444444444451</v>
      </c>
      <c r="Z130" s="49">
        <f t="shared" si="47"/>
        <v>0.70164444444444451</v>
      </c>
      <c r="AA130" s="50">
        <f t="shared" si="48"/>
        <v>0</v>
      </c>
      <c r="AB130" s="50">
        <f t="shared" si="49"/>
        <v>0</v>
      </c>
      <c r="AC130" s="50">
        <f t="shared" si="50"/>
        <v>0</v>
      </c>
      <c r="AD130" s="50">
        <f t="shared" si="51"/>
        <v>0</v>
      </c>
      <c r="AE130" s="50">
        <f t="shared" si="52"/>
        <v>0</v>
      </c>
      <c r="AF130" s="50">
        <f t="shared" si="53"/>
        <v>0.94440000000000002</v>
      </c>
      <c r="AG130" s="50">
        <f t="shared" si="54"/>
        <v>0</v>
      </c>
      <c r="AH130" s="50">
        <f t="shared" si="55"/>
        <v>0</v>
      </c>
      <c r="AI130" s="50">
        <f t="shared" si="56"/>
        <v>0</v>
      </c>
      <c r="AJ130" s="50">
        <f t="shared" si="57"/>
        <v>0</v>
      </c>
      <c r="AK130" s="50">
        <f t="shared" si="58"/>
        <v>0</v>
      </c>
      <c r="AL130" s="50">
        <f t="shared" si="59"/>
        <v>0</v>
      </c>
      <c r="AM130" s="50">
        <f t="shared" si="60"/>
        <v>0.94440000000000002</v>
      </c>
      <c r="AN130" s="48"/>
      <c r="AO130" s="48"/>
      <c r="AP130" s="48"/>
      <c r="AQ130" s="48"/>
      <c r="AR130" s="48"/>
      <c r="AS130" s="48">
        <v>1</v>
      </c>
      <c r="AT130" s="48"/>
      <c r="AU130" s="48"/>
      <c r="AV130" s="48"/>
      <c r="AW130" s="48"/>
      <c r="AX130" s="48"/>
      <c r="AY130" s="48"/>
      <c r="AZ130" s="48">
        <f t="shared" si="61"/>
        <v>1</v>
      </c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>
        <f t="shared" si="62"/>
        <v>0</v>
      </c>
    </row>
    <row r="131" spans="1:65" x14ac:dyDescent="0.25">
      <c r="A131" s="47" t="s">
        <v>725</v>
      </c>
      <c r="B131" s="47" t="s">
        <v>80</v>
      </c>
      <c r="C131" s="47" t="s">
        <v>206</v>
      </c>
      <c r="D131" s="47" t="s">
        <v>77</v>
      </c>
      <c r="E131" s="48">
        <v>5</v>
      </c>
      <c r="F131" s="47" t="s">
        <v>345</v>
      </c>
      <c r="G131" s="47" t="s">
        <v>346</v>
      </c>
      <c r="H131" s="48">
        <v>29</v>
      </c>
      <c r="I131" s="49">
        <f t="shared" si="33"/>
        <v>3.4482758620689655E-2</v>
      </c>
      <c r="J131" s="48">
        <v>15</v>
      </c>
      <c r="K131" s="48">
        <v>1.75</v>
      </c>
      <c r="L131" s="49">
        <v>0.78129999999999999</v>
      </c>
      <c r="M131" s="48">
        <f t="shared" si="34"/>
        <v>0</v>
      </c>
      <c r="N131" s="49">
        <f t="shared" si="35"/>
        <v>0.51724137931034486</v>
      </c>
      <c r="O131" s="49">
        <f t="shared" si="36"/>
        <v>0.51724137931034486</v>
      </c>
      <c r="P131" s="49">
        <f t="shared" si="37"/>
        <v>0.51724137931034486</v>
      </c>
      <c r="Q131" s="49">
        <f t="shared" si="38"/>
        <v>0.51724137931034486</v>
      </c>
      <c r="R131" s="49">
        <f t="shared" si="39"/>
        <v>0.51724137931034486</v>
      </c>
      <c r="S131" s="49">
        <f t="shared" si="40"/>
        <v>0.48275862068965519</v>
      </c>
      <c r="T131" s="49">
        <f t="shared" si="41"/>
        <v>0.48275862068965519</v>
      </c>
      <c r="U131" s="49">
        <f t="shared" si="42"/>
        <v>0.48275862068965519</v>
      </c>
      <c r="V131" s="49">
        <f t="shared" si="43"/>
        <v>0.44827586206896552</v>
      </c>
      <c r="W131" s="49">
        <f t="shared" si="44"/>
        <v>0.44827586206896552</v>
      </c>
      <c r="X131" s="49">
        <f t="shared" si="45"/>
        <v>0.44827586206896552</v>
      </c>
      <c r="Y131" s="49">
        <f t="shared" si="46"/>
        <v>0.47521724137931032</v>
      </c>
      <c r="Z131" s="49">
        <f t="shared" si="47"/>
        <v>0.47521724137931032</v>
      </c>
      <c r="AA131" s="50">
        <f t="shared" si="48"/>
        <v>0</v>
      </c>
      <c r="AB131" s="50">
        <f t="shared" si="49"/>
        <v>0</v>
      </c>
      <c r="AC131" s="50">
        <f t="shared" si="50"/>
        <v>0</v>
      </c>
      <c r="AD131" s="50">
        <f t="shared" si="51"/>
        <v>0</v>
      </c>
      <c r="AE131" s="50">
        <f t="shared" si="52"/>
        <v>0</v>
      </c>
      <c r="AF131" s="50">
        <f t="shared" si="53"/>
        <v>0</v>
      </c>
      <c r="AG131" s="50">
        <f t="shared" si="54"/>
        <v>0</v>
      </c>
      <c r="AH131" s="50">
        <f t="shared" si="55"/>
        <v>0</v>
      </c>
      <c r="AI131" s="50">
        <f t="shared" si="56"/>
        <v>0</v>
      </c>
      <c r="AJ131" s="50">
        <f t="shared" si="57"/>
        <v>0</v>
      </c>
      <c r="AK131" s="50">
        <f t="shared" si="58"/>
        <v>0.78129999999999999</v>
      </c>
      <c r="AL131" s="50">
        <f t="shared" si="59"/>
        <v>0</v>
      </c>
      <c r="AM131" s="50">
        <f t="shared" si="60"/>
        <v>0.78129999999999999</v>
      </c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>
        <v>1</v>
      </c>
      <c r="AY131" s="48"/>
      <c r="AZ131" s="48">
        <f t="shared" si="61"/>
        <v>1</v>
      </c>
      <c r="BA131" s="48"/>
      <c r="BB131" s="48"/>
      <c r="BC131" s="48"/>
      <c r="BD131" s="48"/>
      <c r="BE131" s="48">
        <v>1</v>
      </c>
      <c r="BF131" s="48"/>
      <c r="BG131" s="48"/>
      <c r="BH131" s="48">
        <v>1</v>
      </c>
      <c r="BI131" s="48"/>
      <c r="BJ131" s="48"/>
      <c r="BK131" s="48"/>
      <c r="BL131" s="48"/>
      <c r="BM131" s="48">
        <f t="shared" si="62"/>
        <v>2</v>
      </c>
    </row>
    <row r="132" spans="1:65" x14ac:dyDescent="0.25">
      <c r="A132" s="47" t="s">
        <v>725</v>
      </c>
      <c r="B132" s="47" t="s">
        <v>64</v>
      </c>
      <c r="C132" s="47" t="s">
        <v>118</v>
      </c>
      <c r="D132" s="47" t="s">
        <v>87</v>
      </c>
      <c r="E132" s="48">
        <v>6</v>
      </c>
      <c r="F132" s="47" t="s">
        <v>347</v>
      </c>
      <c r="G132" s="47" t="s">
        <v>348</v>
      </c>
      <c r="H132" s="48">
        <v>14</v>
      </c>
      <c r="I132" s="49">
        <f t="shared" ref="I132:I195" si="63">1/H132</f>
        <v>7.1428571428571425E-2</v>
      </c>
      <c r="J132" s="48">
        <v>9</v>
      </c>
      <c r="K132" s="48">
        <v>0.98</v>
      </c>
      <c r="L132" s="49">
        <v>0.88890000000000002</v>
      </c>
      <c r="M132" s="48">
        <f t="shared" ref="M132:M195" si="64">ROUNDUP(IF(OR(N132&lt;0.8,Z132&lt;0.85),0,MAX(H132*(Z132-0.85),1)),0)</f>
        <v>0</v>
      </c>
      <c r="N132" s="49">
        <f t="shared" ref="N132:N195" si="65">J132/H132</f>
        <v>0.6428571428571429</v>
      </c>
      <c r="O132" s="49">
        <f t="shared" ref="O132:O195" si="66">($J132+SUM($AA132:$AA132)-SUM($BA132:$BA132))/$H132</f>
        <v>0.6428571428571429</v>
      </c>
      <c r="P132" s="49">
        <f t="shared" ref="P132:P195" si="67">($J132+SUM($AA132:$AB132)-SUM($BA132:$BB132))/$H132</f>
        <v>0.6428571428571429</v>
      </c>
      <c r="Q132" s="49">
        <f t="shared" ref="Q132:Q195" si="68">($J132+SUM($AA132:$AC132)-SUM($BA132:$BC132))/$H132</f>
        <v>0.6428571428571429</v>
      </c>
      <c r="R132" s="49">
        <f t="shared" ref="R132:R195" si="69">($J132+SUM($AA132:$AD132)-SUM($BA132:$BD132))/$H132</f>
        <v>0.6428571428571429</v>
      </c>
      <c r="S132" s="49">
        <f t="shared" ref="S132:S195" si="70">($J132+SUM($AA132:$AE132)-SUM($BA132:$BE132))/$H132</f>
        <v>0.6428571428571429</v>
      </c>
      <c r="T132" s="49">
        <f t="shared" ref="T132:T195" si="71">($J132+SUM($AA132:$AF132)-SUM($BA132:$BF132))/$H132</f>
        <v>0.6428571428571429</v>
      </c>
      <c r="U132" s="49">
        <f t="shared" ref="U132:U195" si="72">($J132+SUM($AA132:$AG132)-SUM($BA132:$BG132))/$H132</f>
        <v>0.6428571428571429</v>
      </c>
      <c r="V132" s="49">
        <f t="shared" ref="V132:V195" si="73">($J132+SUM($AA132:$AH132)-SUM($BA132:$BH132))/$H132</f>
        <v>0.70634999999999992</v>
      </c>
      <c r="W132" s="49">
        <f t="shared" ref="W132:W195" si="74">($J132+SUM($AA132:$AI132)-SUM($BA132:$BI132))/$H132</f>
        <v>0.70634999999999992</v>
      </c>
      <c r="X132" s="49">
        <f t="shared" ref="X132:X195" si="75">($J132+SUM($AA132:$AJ132)-SUM($BA132:$BJ132))/$H132</f>
        <v>0.70634999999999992</v>
      </c>
      <c r="Y132" s="49">
        <f t="shared" ref="Y132:Y195" si="76">($J132+SUM($AA132:$AK132)-SUM($BA132:$BK132))/$H132</f>
        <v>0.70634999999999992</v>
      </c>
      <c r="Z132" s="49">
        <f t="shared" ref="Z132:Z195" si="77">($J132+SUM($AA132:$AL132)-SUM($BA132:$BL132))/$H132</f>
        <v>0.76984285714285705</v>
      </c>
      <c r="AA132" s="50">
        <f t="shared" ref="AA132:AA195" si="78">AN132*L132</f>
        <v>0</v>
      </c>
      <c r="AB132" s="50">
        <f t="shared" ref="AB132:AB195" si="79">AO132*L132</f>
        <v>0</v>
      </c>
      <c r="AC132" s="50">
        <f t="shared" ref="AC132:AC195" si="80">AP132*L132</f>
        <v>0</v>
      </c>
      <c r="AD132" s="50">
        <f t="shared" ref="AD132:AD195" si="81">AQ132*L132</f>
        <v>0</v>
      </c>
      <c r="AE132" s="50">
        <f t="shared" ref="AE132:AE195" si="82">AR132*L132</f>
        <v>0</v>
      </c>
      <c r="AF132" s="50">
        <f t="shared" ref="AF132:AF195" si="83">AS132*L132</f>
        <v>0</v>
      </c>
      <c r="AG132" s="50">
        <f t="shared" ref="AG132:AG195" si="84">AT132*L132</f>
        <v>0</v>
      </c>
      <c r="AH132" s="50">
        <f t="shared" ref="AH132:AH195" si="85">AU132*L132</f>
        <v>0.88890000000000002</v>
      </c>
      <c r="AI132" s="50">
        <f t="shared" ref="AI132:AI195" si="86">AV132*L132</f>
        <v>0</v>
      </c>
      <c r="AJ132" s="50">
        <f t="shared" ref="AJ132:AJ195" si="87">AW132*L132</f>
        <v>0</v>
      </c>
      <c r="AK132" s="50">
        <f t="shared" ref="AK132:AK195" si="88">AX132*L132</f>
        <v>0</v>
      </c>
      <c r="AL132" s="50">
        <f t="shared" ref="AL132:AL195" si="89">AY132*L132</f>
        <v>0.88890000000000002</v>
      </c>
      <c r="AM132" s="50">
        <f t="shared" ref="AM132:AM195" si="90">SUM(AA132:AL132)</f>
        <v>1.7778</v>
      </c>
      <c r="AN132" s="48"/>
      <c r="AO132" s="48"/>
      <c r="AP132" s="48"/>
      <c r="AQ132" s="48"/>
      <c r="AR132" s="48"/>
      <c r="AS132" s="48"/>
      <c r="AT132" s="48"/>
      <c r="AU132" s="48">
        <v>1</v>
      </c>
      <c r="AV132" s="48"/>
      <c r="AW132" s="48"/>
      <c r="AX132" s="48"/>
      <c r="AY132" s="48">
        <v>1</v>
      </c>
      <c r="AZ132" s="48">
        <f t="shared" ref="AZ132:AZ195" si="91">SUM(AN132:AY132)</f>
        <v>2</v>
      </c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>
        <f t="shared" ref="BM132:BM195" si="92">SUM(BA132:BL132)</f>
        <v>0</v>
      </c>
    </row>
    <row r="133" spans="1:65" x14ac:dyDescent="0.25">
      <c r="A133" s="47" t="s">
        <v>725</v>
      </c>
      <c r="B133" s="47" t="s">
        <v>80</v>
      </c>
      <c r="C133" s="47" t="s">
        <v>130</v>
      </c>
      <c r="D133" s="47" t="s">
        <v>66</v>
      </c>
      <c r="E133" s="48">
        <v>12</v>
      </c>
      <c r="F133" s="47" t="s">
        <v>349</v>
      </c>
      <c r="G133" s="47" t="s">
        <v>350</v>
      </c>
      <c r="H133" s="48">
        <v>96</v>
      </c>
      <c r="I133" s="49">
        <f t="shared" si="63"/>
        <v>1.0416666666666666E-2</v>
      </c>
      <c r="J133" s="48">
        <v>73</v>
      </c>
      <c r="K133" s="48">
        <v>1.63</v>
      </c>
      <c r="L133" s="49">
        <v>0.82730000000000004</v>
      </c>
      <c r="M133" s="48">
        <f t="shared" si="64"/>
        <v>0</v>
      </c>
      <c r="N133" s="49">
        <f t="shared" si="65"/>
        <v>0.76041666666666663</v>
      </c>
      <c r="O133" s="49">
        <f t="shared" si="66"/>
        <v>0.76903437499999994</v>
      </c>
      <c r="P133" s="49">
        <f t="shared" si="67"/>
        <v>0.77765208333333335</v>
      </c>
      <c r="Q133" s="49">
        <f t="shared" si="68"/>
        <v>0.77765208333333335</v>
      </c>
      <c r="R133" s="49">
        <f t="shared" si="69"/>
        <v>0.77765208333333335</v>
      </c>
      <c r="S133" s="49">
        <f t="shared" si="70"/>
        <v>0.78626979166666666</v>
      </c>
      <c r="T133" s="49">
        <f t="shared" si="71"/>
        <v>0.79488750000000008</v>
      </c>
      <c r="U133" s="49">
        <f t="shared" si="72"/>
        <v>0.79488750000000008</v>
      </c>
      <c r="V133" s="49">
        <f t="shared" si="73"/>
        <v>0.81212291666666669</v>
      </c>
      <c r="W133" s="49">
        <f t="shared" si="74"/>
        <v>0.82935833333333331</v>
      </c>
      <c r="X133" s="49">
        <f t="shared" si="75"/>
        <v>0.82935833333333331</v>
      </c>
      <c r="Y133" s="49">
        <f t="shared" si="76"/>
        <v>0.83797604166666673</v>
      </c>
      <c r="Z133" s="49">
        <f t="shared" si="77"/>
        <v>0.83797604166666673</v>
      </c>
      <c r="AA133" s="50">
        <f t="shared" si="78"/>
        <v>0.82730000000000004</v>
      </c>
      <c r="AB133" s="50">
        <f t="shared" si="79"/>
        <v>0.82730000000000004</v>
      </c>
      <c r="AC133" s="50">
        <f t="shared" si="80"/>
        <v>0</v>
      </c>
      <c r="AD133" s="50">
        <f t="shared" si="81"/>
        <v>0</v>
      </c>
      <c r="AE133" s="50">
        <f t="shared" si="82"/>
        <v>0.82730000000000004</v>
      </c>
      <c r="AF133" s="50">
        <f t="shared" si="83"/>
        <v>0.82730000000000004</v>
      </c>
      <c r="AG133" s="50">
        <f t="shared" si="84"/>
        <v>0</v>
      </c>
      <c r="AH133" s="50">
        <f t="shared" si="85"/>
        <v>1.6546000000000001</v>
      </c>
      <c r="AI133" s="50">
        <f t="shared" si="86"/>
        <v>1.6546000000000001</v>
      </c>
      <c r="AJ133" s="50">
        <f t="shared" si="87"/>
        <v>0</v>
      </c>
      <c r="AK133" s="50">
        <f t="shared" si="88"/>
        <v>0.82730000000000004</v>
      </c>
      <c r="AL133" s="50">
        <f t="shared" si="89"/>
        <v>0</v>
      </c>
      <c r="AM133" s="50">
        <f t="shared" si="90"/>
        <v>7.4457000000000004</v>
      </c>
      <c r="AN133" s="48">
        <v>1</v>
      </c>
      <c r="AO133" s="48">
        <v>1</v>
      </c>
      <c r="AP133" s="48"/>
      <c r="AQ133" s="48"/>
      <c r="AR133" s="48">
        <v>1</v>
      </c>
      <c r="AS133" s="48">
        <v>1</v>
      </c>
      <c r="AT133" s="48"/>
      <c r="AU133" s="48">
        <v>2</v>
      </c>
      <c r="AV133" s="48">
        <v>2</v>
      </c>
      <c r="AW133" s="48"/>
      <c r="AX133" s="48">
        <v>1</v>
      </c>
      <c r="AY133" s="48"/>
      <c r="AZ133" s="48">
        <f t="shared" si="91"/>
        <v>9</v>
      </c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>
        <f t="shared" si="92"/>
        <v>0</v>
      </c>
    </row>
    <row r="134" spans="1:65" x14ac:dyDescent="0.25">
      <c r="A134" s="47" t="s">
        <v>725</v>
      </c>
      <c r="B134" s="47" t="s">
        <v>69</v>
      </c>
      <c r="C134" s="47" t="s">
        <v>92</v>
      </c>
      <c r="D134" s="47" t="s">
        <v>87</v>
      </c>
      <c r="E134" s="48">
        <v>9</v>
      </c>
      <c r="F134" s="47" t="s">
        <v>351</v>
      </c>
      <c r="G134" s="47" t="s">
        <v>352</v>
      </c>
      <c r="H134" s="48">
        <v>30</v>
      </c>
      <c r="I134" s="49">
        <f t="shared" si="63"/>
        <v>3.3333333333333333E-2</v>
      </c>
      <c r="J134" s="48">
        <v>25</v>
      </c>
      <c r="K134" s="48">
        <v>1.41</v>
      </c>
      <c r="L134" s="49">
        <v>0.78259999999999996</v>
      </c>
      <c r="M134" s="48">
        <f t="shared" si="64"/>
        <v>2</v>
      </c>
      <c r="N134" s="49">
        <f t="shared" si="65"/>
        <v>0.83333333333333337</v>
      </c>
      <c r="O134" s="49">
        <f t="shared" si="66"/>
        <v>0.85941999999999996</v>
      </c>
      <c r="P134" s="49">
        <f t="shared" si="67"/>
        <v>0.82608666666666664</v>
      </c>
      <c r="Q134" s="49">
        <f t="shared" si="68"/>
        <v>0.82608666666666664</v>
      </c>
      <c r="R134" s="49">
        <f t="shared" si="69"/>
        <v>0.82608666666666664</v>
      </c>
      <c r="S134" s="49">
        <f t="shared" si="70"/>
        <v>0.82608666666666664</v>
      </c>
      <c r="T134" s="49">
        <f t="shared" si="71"/>
        <v>0.85217333333333334</v>
      </c>
      <c r="U134" s="49">
        <f t="shared" si="72"/>
        <v>0.85217333333333334</v>
      </c>
      <c r="V134" s="49">
        <f t="shared" si="73"/>
        <v>0.85217333333333334</v>
      </c>
      <c r="W134" s="49">
        <f t="shared" si="74"/>
        <v>0.85217333333333334</v>
      </c>
      <c r="X134" s="49">
        <f t="shared" si="75"/>
        <v>0.87825999999999993</v>
      </c>
      <c r="Y134" s="49">
        <f t="shared" si="76"/>
        <v>0.87825999999999993</v>
      </c>
      <c r="Z134" s="49">
        <f t="shared" si="77"/>
        <v>0.90434666666666674</v>
      </c>
      <c r="AA134" s="50">
        <f t="shared" si="78"/>
        <v>0.78259999999999996</v>
      </c>
      <c r="AB134" s="50">
        <f t="shared" si="79"/>
        <v>0</v>
      </c>
      <c r="AC134" s="50">
        <f t="shared" si="80"/>
        <v>0</v>
      </c>
      <c r="AD134" s="50">
        <f t="shared" si="81"/>
        <v>0</v>
      </c>
      <c r="AE134" s="50">
        <f t="shared" si="82"/>
        <v>0</v>
      </c>
      <c r="AF134" s="50">
        <f t="shared" si="83"/>
        <v>0.78259999999999996</v>
      </c>
      <c r="AG134" s="50">
        <f t="shared" si="84"/>
        <v>0</v>
      </c>
      <c r="AH134" s="50">
        <f t="shared" si="85"/>
        <v>0</v>
      </c>
      <c r="AI134" s="50">
        <f t="shared" si="86"/>
        <v>0</v>
      </c>
      <c r="AJ134" s="50">
        <f t="shared" si="87"/>
        <v>0.78259999999999996</v>
      </c>
      <c r="AK134" s="50">
        <f t="shared" si="88"/>
        <v>0</v>
      </c>
      <c r="AL134" s="50">
        <f t="shared" si="89"/>
        <v>0.78259999999999996</v>
      </c>
      <c r="AM134" s="50">
        <f t="shared" si="90"/>
        <v>3.1303999999999998</v>
      </c>
      <c r="AN134" s="48">
        <v>1</v>
      </c>
      <c r="AO134" s="48"/>
      <c r="AP134" s="48"/>
      <c r="AQ134" s="48"/>
      <c r="AR134" s="48"/>
      <c r="AS134" s="48">
        <v>1</v>
      </c>
      <c r="AT134" s="48"/>
      <c r="AU134" s="48"/>
      <c r="AV134" s="48"/>
      <c r="AW134" s="48">
        <v>1</v>
      </c>
      <c r="AX134" s="48"/>
      <c r="AY134" s="48">
        <v>1</v>
      </c>
      <c r="AZ134" s="48">
        <f t="shared" si="91"/>
        <v>4</v>
      </c>
      <c r="BA134" s="48"/>
      <c r="BB134" s="48">
        <v>1</v>
      </c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>
        <f t="shared" si="92"/>
        <v>1</v>
      </c>
    </row>
    <row r="135" spans="1:65" x14ac:dyDescent="0.25">
      <c r="A135" s="47" t="s">
        <v>725</v>
      </c>
      <c r="B135" s="47" t="s">
        <v>80</v>
      </c>
      <c r="C135" s="47" t="s">
        <v>130</v>
      </c>
      <c r="D135" s="47" t="s">
        <v>87</v>
      </c>
      <c r="E135" s="48">
        <v>11</v>
      </c>
      <c r="F135" s="47" t="s">
        <v>353</v>
      </c>
      <c r="G135" s="47" t="s">
        <v>354</v>
      </c>
      <c r="H135" s="48">
        <v>39</v>
      </c>
      <c r="I135" s="49">
        <f t="shared" si="63"/>
        <v>2.564102564102564E-2</v>
      </c>
      <c r="J135" s="48">
        <v>33</v>
      </c>
      <c r="K135" s="48">
        <v>1.03</v>
      </c>
      <c r="L135" s="49">
        <v>0.92110000000000003</v>
      </c>
      <c r="M135" s="48">
        <f t="shared" si="64"/>
        <v>2</v>
      </c>
      <c r="N135" s="49">
        <f t="shared" si="65"/>
        <v>0.84615384615384615</v>
      </c>
      <c r="O135" s="49">
        <f t="shared" si="66"/>
        <v>0.82051282051282048</v>
      </c>
      <c r="P135" s="49">
        <f t="shared" si="67"/>
        <v>0.82051282051282048</v>
      </c>
      <c r="Q135" s="49">
        <f t="shared" si="68"/>
        <v>0.84413076923076935</v>
      </c>
      <c r="R135" s="49">
        <f t="shared" si="69"/>
        <v>0.86774871794871788</v>
      </c>
      <c r="S135" s="49">
        <f t="shared" si="70"/>
        <v>0.86774871794871788</v>
      </c>
      <c r="T135" s="49">
        <f t="shared" si="71"/>
        <v>0.86774871794871788</v>
      </c>
      <c r="U135" s="49">
        <f t="shared" si="72"/>
        <v>0.86774871794871788</v>
      </c>
      <c r="V135" s="49">
        <f t="shared" si="73"/>
        <v>0.89136666666666664</v>
      </c>
      <c r="W135" s="49">
        <f t="shared" si="74"/>
        <v>0.89136666666666664</v>
      </c>
      <c r="X135" s="49">
        <f t="shared" si="75"/>
        <v>0.89136666666666664</v>
      </c>
      <c r="Y135" s="49">
        <f t="shared" si="76"/>
        <v>0.89136666666666664</v>
      </c>
      <c r="Z135" s="49">
        <f t="shared" si="77"/>
        <v>0.89136666666666664</v>
      </c>
      <c r="AA135" s="50">
        <f t="shared" si="78"/>
        <v>0</v>
      </c>
      <c r="AB135" s="50">
        <f t="shared" si="79"/>
        <v>0</v>
      </c>
      <c r="AC135" s="50">
        <f t="shared" si="80"/>
        <v>0.92110000000000003</v>
      </c>
      <c r="AD135" s="50">
        <f t="shared" si="81"/>
        <v>0.92110000000000003</v>
      </c>
      <c r="AE135" s="50">
        <f t="shared" si="82"/>
        <v>0</v>
      </c>
      <c r="AF135" s="50">
        <f t="shared" si="83"/>
        <v>0</v>
      </c>
      <c r="AG135" s="50">
        <f t="shared" si="84"/>
        <v>0</v>
      </c>
      <c r="AH135" s="50">
        <f t="shared" si="85"/>
        <v>0.92110000000000003</v>
      </c>
      <c r="AI135" s="50">
        <f t="shared" si="86"/>
        <v>0</v>
      </c>
      <c r="AJ135" s="50">
        <f t="shared" si="87"/>
        <v>0</v>
      </c>
      <c r="AK135" s="50">
        <f t="shared" si="88"/>
        <v>0</v>
      </c>
      <c r="AL135" s="50">
        <f t="shared" si="89"/>
        <v>0</v>
      </c>
      <c r="AM135" s="50">
        <f t="shared" si="90"/>
        <v>2.7633000000000001</v>
      </c>
      <c r="AN135" s="48"/>
      <c r="AO135" s="48"/>
      <c r="AP135" s="48">
        <v>1</v>
      </c>
      <c r="AQ135" s="48">
        <v>1</v>
      </c>
      <c r="AR135" s="48"/>
      <c r="AS135" s="48"/>
      <c r="AT135" s="48"/>
      <c r="AU135" s="48">
        <v>1</v>
      </c>
      <c r="AV135" s="48"/>
      <c r="AW135" s="48"/>
      <c r="AX135" s="48"/>
      <c r="AY135" s="48"/>
      <c r="AZ135" s="48">
        <f t="shared" si="91"/>
        <v>3</v>
      </c>
      <c r="BA135" s="48">
        <v>1</v>
      </c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>
        <f t="shared" si="92"/>
        <v>1</v>
      </c>
    </row>
    <row r="136" spans="1:65" x14ac:dyDescent="0.25">
      <c r="A136" s="47" t="s">
        <v>725</v>
      </c>
      <c r="B136" s="47" t="s">
        <v>80</v>
      </c>
      <c r="C136" s="47" t="s">
        <v>217</v>
      </c>
      <c r="D136" s="47" t="s">
        <v>77</v>
      </c>
      <c r="E136" s="48">
        <v>8</v>
      </c>
      <c r="F136" s="47" t="s">
        <v>355</v>
      </c>
      <c r="G136" s="47" t="s">
        <v>356</v>
      </c>
      <c r="H136" s="48">
        <v>40</v>
      </c>
      <c r="I136" s="49">
        <f t="shared" si="63"/>
        <v>2.5000000000000001E-2</v>
      </c>
      <c r="J136" s="48">
        <v>23</v>
      </c>
      <c r="K136" s="48">
        <v>2.5</v>
      </c>
      <c r="L136" s="49">
        <v>0.60470000000000002</v>
      </c>
      <c r="M136" s="48">
        <f t="shared" si="64"/>
        <v>0</v>
      </c>
      <c r="N136" s="49">
        <f t="shared" si="65"/>
        <v>0.57499999999999996</v>
      </c>
      <c r="O136" s="49">
        <f t="shared" si="66"/>
        <v>0.57499999999999996</v>
      </c>
      <c r="P136" s="49">
        <f t="shared" si="67"/>
        <v>0.57499999999999996</v>
      </c>
      <c r="Q136" s="49">
        <f t="shared" si="68"/>
        <v>0.59011750000000007</v>
      </c>
      <c r="R136" s="49">
        <f t="shared" si="69"/>
        <v>0.59011750000000007</v>
      </c>
      <c r="S136" s="49">
        <f t="shared" si="70"/>
        <v>0.59011750000000007</v>
      </c>
      <c r="T136" s="49">
        <f t="shared" si="71"/>
        <v>0.60523499999999997</v>
      </c>
      <c r="U136" s="49">
        <f t="shared" si="72"/>
        <v>0.60523499999999997</v>
      </c>
      <c r="V136" s="49">
        <f t="shared" si="73"/>
        <v>0.62035249999999997</v>
      </c>
      <c r="W136" s="49">
        <f t="shared" si="74"/>
        <v>0.62035249999999997</v>
      </c>
      <c r="X136" s="49">
        <f t="shared" si="75"/>
        <v>0.62035249999999997</v>
      </c>
      <c r="Y136" s="49">
        <f t="shared" si="76"/>
        <v>0.62035249999999997</v>
      </c>
      <c r="Z136" s="49">
        <f t="shared" si="77"/>
        <v>0.62035249999999997</v>
      </c>
      <c r="AA136" s="50">
        <f t="shared" si="78"/>
        <v>0</v>
      </c>
      <c r="AB136" s="50">
        <f t="shared" si="79"/>
        <v>0</v>
      </c>
      <c r="AC136" s="50">
        <f t="shared" si="80"/>
        <v>0.60470000000000002</v>
      </c>
      <c r="AD136" s="50">
        <f t="shared" si="81"/>
        <v>0</v>
      </c>
      <c r="AE136" s="50">
        <f t="shared" si="82"/>
        <v>0</v>
      </c>
      <c r="AF136" s="50">
        <f t="shared" si="83"/>
        <v>0.60470000000000002</v>
      </c>
      <c r="AG136" s="50">
        <f t="shared" si="84"/>
        <v>0</v>
      </c>
      <c r="AH136" s="50">
        <f t="shared" si="85"/>
        <v>0.60470000000000002</v>
      </c>
      <c r="AI136" s="50">
        <f t="shared" si="86"/>
        <v>0</v>
      </c>
      <c r="AJ136" s="50">
        <f t="shared" si="87"/>
        <v>0</v>
      </c>
      <c r="AK136" s="50">
        <f t="shared" si="88"/>
        <v>0</v>
      </c>
      <c r="AL136" s="50">
        <f t="shared" si="89"/>
        <v>0</v>
      </c>
      <c r="AM136" s="50">
        <f t="shared" si="90"/>
        <v>1.8141</v>
      </c>
      <c r="AN136" s="48"/>
      <c r="AO136" s="48"/>
      <c r="AP136" s="48">
        <v>1</v>
      </c>
      <c r="AQ136" s="48"/>
      <c r="AR136" s="48"/>
      <c r="AS136" s="48">
        <v>1</v>
      </c>
      <c r="AT136" s="48"/>
      <c r="AU136" s="48">
        <v>1</v>
      </c>
      <c r="AV136" s="48"/>
      <c r="AW136" s="48"/>
      <c r="AX136" s="48"/>
      <c r="AY136" s="48"/>
      <c r="AZ136" s="48">
        <f t="shared" si="91"/>
        <v>3</v>
      </c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>
        <f t="shared" si="92"/>
        <v>0</v>
      </c>
    </row>
    <row r="137" spans="1:65" x14ac:dyDescent="0.25">
      <c r="A137" s="47" t="s">
        <v>725</v>
      </c>
      <c r="B137" s="47" t="s">
        <v>69</v>
      </c>
      <c r="C137" s="47" t="s">
        <v>76</v>
      </c>
      <c r="D137" s="47" t="s">
        <v>87</v>
      </c>
      <c r="E137" s="48">
        <v>4</v>
      </c>
      <c r="F137" s="47" t="s">
        <v>357</v>
      </c>
      <c r="G137" s="47" t="s">
        <v>358</v>
      </c>
      <c r="H137" s="48">
        <v>14</v>
      </c>
      <c r="I137" s="49">
        <f t="shared" si="63"/>
        <v>7.1428571428571425E-2</v>
      </c>
      <c r="J137" s="48">
        <v>11</v>
      </c>
      <c r="K137" s="48">
        <v>0.56000000000000005</v>
      </c>
      <c r="L137" s="49">
        <v>0.95650000000000002</v>
      </c>
      <c r="M137" s="48">
        <f t="shared" si="64"/>
        <v>0</v>
      </c>
      <c r="N137" s="49">
        <f t="shared" si="65"/>
        <v>0.7857142857142857</v>
      </c>
      <c r="O137" s="49">
        <f t="shared" si="66"/>
        <v>0.85403571428571434</v>
      </c>
      <c r="P137" s="49">
        <f t="shared" si="67"/>
        <v>0.77949999999999997</v>
      </c>
      <c r="Q137" s="49">
        <f t="shared" si="68"/>
        <v>0.77949999999999997</v>
      </c>
      <c r="R137" s="49">
        <f t="shared" si="69"/>
        <v>0.77949999999999997</v>
      </c>
      <c r="S137" s="49">
        <f t="shared" si="70"/>
        <v>0.77949999999999997</v>
      </c>
      <c r="T137" s="49">
        <f t="shared" si="71"/>
        <v>0.77949999999999997</v>
      </c>
      <c r="U137" s="49">
        <f t="shared" si="72"/>
        <v>0.84782142857142861</v>
      </c>
      <c r="V137" s="49">
        <f t="shared" si="73"/>
        <v>0.84782142857142861</v>
      </c>
      <c r="W137" s="49">
        <f t="shared" si="74"/>
        <v>0.84782142857142861</v>
      </c>
      <c r="X137" s="49">
        <f t="shared" si="75"/>
        <v>0.84782142857142861</v>
      </c>
      <c r="Y137" s="49">
        <f t="shared" si="76"/>
        <v>0.84782142857142861</v>
      </c>
      <c r="Z137" s="49">
        <f t="shared" si="77"/>
        <v>0.84782142857142861</v>
      </c>
      <c r="AA137" s="50">
        <f t="shared" si="78"/>
        <v>0.95650000000000002</v>
      </c>
      <c r="AB137" s="50">
        <f t="shared" si="79"/>
        <v>0.95650000000000002</v>
      </c>
      <c r="AC137" s="50">
        <f t="shared" si="80"/>
        <v>0</v>
      </c>
      <c r="AD137" s="50">
        <f t="shared" si="81"/>
        <v>0</v>
      </c>
      <c r="AE137" s="50">
        <f t="shared" si="82"/>
        <v>0</v>
      </c>
      <c r="AF137" s="50">
        <f t="shared" si="83"/>
        <v>0</v>
      </c>
      <c r="AG137" s="50">
        <f t="shared" si="84"/>
        <v>0.95650000000000002</v>
      </c>
      <c r="AH137" s="50">
        <f t="shared" si="85"/>
        <v>0</v>
      </c>
      <c r="AI137" s="50">
        <f t="shared" si="86"/>
        <v>0</v>
      </c>
      <c r="AJ137" s="50">
        <f t="shared" si="87"/>
        <v>0</v>
      </c>
      <c r="AK137" s="50">
        <f t="shared" si="88"/>
        <v>0</v>
      </c>
      <c r="AL137" s="50">
        <f t="shared" si="89"/>
        <v>0</v>
      </c>
      <c r="AM137" s="50">
        <f t="shared" si="90"/>
        <v>2.8694999999999999</v>
      </c>
      <c r="AN137" s="48">
        <v>1</v>
      </c>
      <c r="AO137" s="48">
        <v>1</v>
      </c>
      <c r="AP137" s="48"/>
      <c r="AQ137" s="48"/>
      <c r="AR137" s="48"/>
      <c r="AS137" s="48"/>
      <c r="AT137" s="48">
        <v>1</v>
      </c>
      <c r="AU137" s="48"/>
      <c r="AV137" s="48"/>
      <c r="AW137" s="48"/>
      <c r="AX137" s="48"/>
      <c r="AY137" s="48"/>
      <c r="AZ137" s="48">
        <f t="shared" si="91"/>
        <v>3</v>
      </c>
      <c r="BA137" s="48"/>
      <c r="BB137" s="48">
        <v>2</v>
      </c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>
        <f t="shared" si="92"/>
        <v>2</v>
      </c>
    </row>
    <row r="138" spans="1:65" x14ac:dyDescent="0.25">
      <c r="A138" s="47" t="s">
        <v>725</v>
      </c>
      <c r="B138" s="47" t="s">
        <v>69</v>
      </c>
      <c r="C138" s="47" t="s">
        <v>92</v>
      </c>
      <c r="D138" s="47" t="s">
        <v>77</v>
      </c>
      <c r="E138" s="48">
        <v>7</v>
      </c>
      <c r="F138" s="47" t="s">
        <v>359</v>
      </c>
      <c r="G138" s="47" t="s">
        <v>358</v>
      </c>
      <c r="H138" s="48">
        <v>26</v>
      </c>
      <c r="I138" s="49">
        <f t="shared" si="63"/>
        <v>3.8461538461538464E-2</v>
      </c>
      <c r="J138" s="48">
        <v>15</v>
      </c>
      <c r="K138" s="48">
        <v>1.72</v>
      </c>
      <c r="L138" s="49">
        <v>0.71789999999999998</v>
      </c>
      <c r="M138" s="48">
        <f t="shared" si="64"/>
        <v>0</v>
      </c>
      <c r="N138" s="49">
        <f t="shared" si="65"/>
        <v>0.57692307692307687</v>
      </c>
      <c r="O138" s="49">
        <f t="shared" si="66"/>
        <v>0.57692307692307687</v>
      </c>
      <c r="P138" s="49">
        <f t="shared" si="67"/>
        <v>0.53846153846153844</v>
      </c>
      <c r="Q138" s="49">
        <f t="shared" si="68"/>
        <v>0.53846153846153844</v>
      </c>
      <c r="R138" s="49">
        <f t="shared" si="69"/>
        <v>0.53846153846153844</v>
      </c>
      <c r="S138" s="49">
        <f t="shared" si="70"/>
        <v>0.56607307692307696</v>
      </c>
      <c r="T138" s="49">
        <f t="shared" si="71"/>
        <v>0.56607307692307696</v>
      </c>
      <c r="U138" s="49">
        <f t="shared" si="72"/>
        <v>0.56607307692307696</v>
      </c>
      <c r="V138" s="49">
        <f t="shared" si="73"/>
        <v>0.56607307692307696</v>
      </c>
      <c r="W138" s="49">
        <f t="shared" si="74"/>
        <v>0.59368461538461537</v>
      </c>
      <c r="X138" s="49">
        <f t="shared" si="75"/>
        <v>0.59368461538461537</v>
      </c>
      <c r="Y138" s="49">
        <f t="shared" si="76"/>
        <v>0.62129615384615389</v>
      </c>
      <c r="Z138" s="49">
        <f t="shared" si="77"/>
        <v>0.6489076923076923</v>
      </c>
      <c r="AA138" s="50">
        <f t="shared" si="78"/>
        <v>0</v>
      </c>
      <c r="AB138" s="50">
        <f t="shared" si="79"/>
        <v>0</v>
      </c>
      <c r="AC138" s="50">
        <f t="shared" si="80"/>
        <v>0</v>
      </c>
      <c r="AD138" s="50">
        <f t="shared" si="81"/>
        <v>0</v>
      </c>
      <c r="AE138" s="50">
        <f t="shared" si="82"/>
        <v>0.71789999999999998</v>
      </c>
      <c r="AF138" s="50">
        <f t="shared" si="83"/>
        <v>0</v>
      </c>
      <c r="AG138" s="50">
        <f t="shared" si="84"/>
        <v>0</v>
      </c>
      <c r="AH138" s="50">
        <f t="shared" si="85"/>
        <v>0</v>
      </c>
      <c r="AI138" s="50">
        <f t="shared" si="86"/>
        <v>0.71789999999999998</v>
      </c>
      <c r="AJ138" s="50">
        <f t="shared" si="87"/>
        <v>0</v>
      </c>
      <c r="AK138" s="50">
        <f t="shared" si="88"/>
        <v>0.71789999999999998</v>
      </c>
      <c r="AL138" s="50">
        <f t="shared" si="89"/>
        <v>0.71789999999999998</v>
      </c>
      <c r="AM138" s="50">
        <f t="shared" si="90"/>
        <v>2.8715999999999999</v>
      </c>
      <c r="AN138" s="48"/>
      <c r="AO138" s="48"/>
      <c r="AP138" s="48"/>
      <c r="AQ138" s="48"/>
      <c r="AR138" s="48">
        <v>1</v>
      </c>
      <c r="AS138" s="48"/>
      <c r="AT138" s="48"/>
      <c r="AU138" s="48"/>
      <c r="AV138" s="48">
        <v>1</v>
      </c>
      <c r="AW138" s="48"/>
      <c r="AX138" s="48">
        <v>1</v>
      </c>
      <c r="AY138" s="48">
        <v>1</v>
      </c>
      <c r="AZ138" s="48">
        <f t="shared" si="91"/>
        <v>4</v>
      </c>
      <c r="BA138" s="48"/>
      <c r="BB138" s="48">
        <v>1</v>
      </c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>
        <f t="shared" si="92"/>
        <v>1</v>
      </c>
    </row>
    <row r="139" spans="1:65" x14ac:dyDescent="0.25">
      <c r="A139" s="47" t="s">
        <v>725</v>
      </c>
      <c r="B139" s="47" t="s">
        <v>80</v>
      </c>
      <c r="C139" s="47" t="s">
        <v>206</v>
      </c>
      <c r="D139" s="47" t="s">
        <v>77</v>
      </c>
      <c r="E139" s="48">
        <v>9</v>
      </c>
      <c r="F139" s="47" t="s">
        <v>360</v>
      </c>
      <c r="G139" s="47" t="s">
        <v>361</v>
      </c>
      <c r="H139" s="48">
        <v>45</v>
      </c>
      <c r="I139" s="49">
        <f t="shared" si="63"/>
        <v>2.2222222222222223E-2</v>
      </c>
      <c r="J139" s="48">
        <v>36</v>
      </c>
      <c r="K139" s="48">
        <v>2.0099999999999998</v>
      </c>
      <c r="L139" s="49">
        <v>0.80700000000000005</v>
      </c>
      <c r="M139" s="48">
        <f t="shared" si="64"/>
        <v>1</v>
      </c>
      <c r="N139" s="49">
        <f t="shared" si="65"/>
        <v>0.8</v>
      </c>
      <c r="O139" s="49">
        <f t="shared" si="66"/>
        <v>0.77777777777777779</v>
      </c>
      <c r="P139" s="49">
        <f t="shared" si="67"/>
        <v>0.77777777777777779</v>
      </c>
      <c r="Q139" s="49">
        <f t="shared" si="68"/>
        <v>0.79571111111111115</v>
      </c>
      <c r="R139" s="49">
        <f t="shared" si="69"/>
        <v>0.79571111111111115</v>
      </c>
      <c r="S139" s="49">
        <f t="shared" si="70"/>
        <v>0.79571111111111115</v>
      </c>
      <c r="T139" s="49">
        <f t="shared" si="71"/>
        <v>0.79571111111111115</v>
      </c>
      <c r="U139" s="49">
        <f t="shared" si="72"/>
        <v>0.83157777777777775</v>
      </c>
      <c r="V139" s="49">
        <f t="shared" si="73"/>
        <v>0.84951111111111111</v>
      </c>
      <c r="W139" s="49">
        <f t="shared" si="74"/>
        <v>0.84951111111111111</v>
      </c>
      <c r="X139" s="49">
        <f t="shared" si="75"/>
        <v>0.84951111111111111</v>
      </c>
      <c r="Y139" s="49">
        <f t="shared" si="76"/>
        <v>0.86744444444444435</v>
      </c>
      <c r="Z139" s="49">
        <f t="shared" si="77"/>
        <v>0.86744444444444435</v>
      </c>
      <c r="AA139" s="50">
        <f t="shared" si="78"/>
        <v>0</v>
      </c>
      <c r="AB139" s="50">
        <f t="shared" si="79"/>
        <v>0</v>
      </c>
      <c r="AC139" s="50">
        <f t="shared" si="80"/>
        <v>0.80700000000000005</v>
      </c>
      <c r="AD139" s="50">
        <f t="shared" si="81"/>
        <v>0</v>
      </c>
      <c r="AE139" s="50">
        <f t="shared" si="82"/>
        <v>0</v>
      </c>
      <c r="AF139" s="50">
        <f t="shared" si="83"/>
        <v>0</v>
      </c>
      <c r="AG139" s="50">
        <f t="shared" si="84"/>
        <v>1.6140000000000001</v>
      </c>
      <c r="AH139" s="50">
        <f t="shared" si="85"/>
        <v>0.80700000000000005</v>
      </c>
      <c r="AI139" s="50">
        <f t="shared" si="86"/>
        <v>0</v>
      </c>
      <c r="AJ139" s="50">
        <f t="shared" si="87"/>
        <v>0</v>
      </c>
      <c r="AK139" s="50">
        <f t="shared" si="88"/>
        <v>0.80700000000000005</v>
      </c>
      <c r="AL139" s="50">
        <f t="shared" si="89"/>
        <v>0</v>
      </c>
      <c r="AM139" s="50">
        <f t="shared" si="90"/>
        <v>4.0350000000000001</v>
      </c>
      <c r="AN139" s="48"/>
      <c r="AO139" s="48"/>
      <c r="AP139" s="48">
        <v>1</v>
      </c>
      <c r="AQ139" s="48"/>
      <c r="AR139" s="48"/>
      <c r="AS139" s="48"/>
      <c r="AT139" s="48">
        <v>2</v>
      </c>
      <c r="AU139" s="48">
        <v>1</v>
      </c>
      <c r="AV139" s="48"/>
      <c r="AW139" s="48"/>
      <c r="AX139" s="48">
        <v>1</v>
      </c>
      <c r="AY139" s="48"/>
      <c r="AZ139" s="48">
        <f t="shared" si="91"/>
        <v>5</v>
      </c>
      <c r="BA139" s="48">
        <v>1</v>
      </c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>
        <f t="shared" si="92"/>
        <v>1</v>
      </c>
    </row>
    <row r="140" spans="1:65" x14ac:dyDescent="0.25">
      <c r="A140" s="47" t="s">
        <v>725</v>
      </c>
      <c r="B140" s="47" t="s">
        <v>69</v>
      </c>
      <c r="C140" s="47" t="s">
        <v>76</v>
      </c>
      <c r="D140" s="47" t="s">
        <v>87</v>
      </c>
      <c r="E140" s="48">
        <v>7</v>
      </c>
      <c r="F140" s="47" t="s">
        <v>362</v>
      </c>
      <c r="G140" s="47" t="s">
        <v>363</v>
      </c>
      <c r="H140" s="48">
        <v>23</v>
      </c>
      <c r="I140" s="49">
        <f t="shared" si="63"/>
        <v>4.3478260869565216E-2</v>
      </c>
      <c r="J140" s="48">
        <v>14</v>
      </c>
      <c r="K140" s="48">
        <v>1.73</v>
      </c>
      <c r="L140" s="49">
        <v>0.82050000000000001</v>
      </c>
      <c r="M140" s="48">
        <f t="shared" si="64"/>
        <v>0</v>
      </c>
      <c r="N140" s="49">
        <f t="shared" si="65"/>
        <v>0.60869565217391308</v>
      </c>
      <c r="O140" s="49">
        <f t="shared" si="66"/>
        <v>0.60869565217391308</v>
      </c>
      <c r="P140" s="49">
        <f t="shared" si="67"/>
        <v>0.56521739130434778</v>
      </c>
      <c r="Q140" s="49">
        <f t="shared" si="68"/>
        <v>0.52173913043478259</v>
      </c>
      <c r="R140" s="49">
        <f t="shared" si="69"/>
        <v>0.55741304347826082</v>
      </c>
      <c r="S140" s="49">
        <f t="shared" si="70"/>
        <v>0.55741304347826082</v>
      </c>
      <c r="T140" s="49">
        <f t="shared" si="71"/>
        <v>0.51393478260869563</v>
      </c>
      <c r="U140" s="49">
        <f t="shared" si="72"/>
        <v>0.51393478260869563</v>
      </c>
      <c r="V140" s="49">
        <f t="shared" si="73"/>
        <v>0.51393478260869563</v>
      </c>
      <c r="W140" s="49">
        <f t="shared" si="74"/>
        <v>0.51393478260869563</v>
      </c>
      <c r="X140" s="49">
        <f t="shared" si="75"/>
        <v>0.51393478260869563</v>
      </c>
      <c r="Y140" s="49">
        <f t="shared" si="76"/>
        <v>0.51393478260869563</v>
      </c>
      <c r="Z140" s="49">
        <f t="shared" si="77"/>
        <v>0.54960869565217396</v>
      </c>
      <c r="AA140" s="50">
        <f t="shared" si="78"/>
        <v>0</v>
      </c>
      <c r="AB140" s="50">
        <f t="shared" si="79"/>
        <v>0</v>
      </c>
      <c r="AC140" s="50">
        <f t="shared" si="80"/>
        <v>0</v>
      </c>
      <c r="AD140" s="50">
        <f t="shared" si="81"/>
        <v>0.82050000000000001</v>
      </c>
      <c r="AE140" s="50">
        <f t="shared" si="82"/>
        <v>0</v>
      </c>
      <c r="AF140" s="50">
        <f t="shared" si="83"/>
        <v>0</v>
      </c>
      <c r="AG140" s="50">
        <f t="shared" si="84"/>
        <v>0</v>
      </c>
      <c r="AH140" s="50">
        <f t="shared" si="85"/>
        <v>0</v>
      </c>
      <c r="AI140" s="50">
        <f t="shared" si="86"/>
        <v>0</v>
      </c>
      <c r="AJ140" s="50">
        <f t="shared" si="87"/>
        <v>0</v>
      </c>
      <c r="AK140" s="50">
        <f t="shared" si="88"/>
        <v>0</v>
      </c>
      <c r="AL140" s="50">
        <f t="shared" si="89"/>
        <v>0.82050000000000001</v>
      </c>
      <c r="AM140" s="50">
        <f t="shared" si="90"/>
        <v>1.641</v>
      </c>
      <c r="AN140" s="48"/>
      <c r="AO140" s="48"/>
      <c r="AP140" s="48"/>
      <c r="AQ140" s="48">
        <v>1</v>
      </c>
      <c r="AR140" s="48"/>
      <c r="AS140" s="48"/>
      <c r="AT140" s="48"/>
      <c r="AU140" s="48"/>
      <c r="AV140" s="48"/>
      <c r="AW140" s="48"/>
      <c r="AX140" s="48"/>
      <c r="AY140" s="48">
        <v>1</v>
      </c>
      <c r="AZ140" s="48">
        <f t="shared" si="91"/>
        <v>2</v>
      </c>
      <c r="BA140" s="48"/>
      <c r="BB140" s="48">
        <v>1</v>
      </c>
      <c r="BC140" s="48">
        <v>1</v>
      </c>
      <c r="BD140" s="48"/>
      <c r="BE140" s="48"/>
      <c r="BF140" s="48">
        <v>1</v>
      </c>
      <c r="BG140" s="48"/>
      <c r="BH140" s="48"/>
      <c r="BI140" s="48"/>
      <c r="BJ140" s="48"/>
      <c r="BK140" s="48"/>
      <c r="BL140" s="48"/>
      <c r="BM140" s="48">
        <f t="shared" si="92"/>
        <v>3</v>
      </c>
    </row>
    <row r="141" spans="1:65" x14ac:dyDescent="0.25">
      <c r="A141" s="47" t="s">
        <v>725</v>
      </c>
      <c r="B141" s="47" t="s">
        <v>64</v>
      </c>
      <c r="C141" s="47" t="s">
        <v>327</v>
      </c>
      <c r="D141" s="47" t="s">
        <v>77</v>
      </c>
      <c r="E141" s="48">
        <v>5</v>
      </c>
      <c r="F141" s="47" t="s">
        <v>364</v>
      </c>
      <c r="G141" s="47" t="s">
        <v>365</v>
      </c>
      <c r="H141" s="48">
        <v>18</v>
      </c>
      <c r="I141" s="49">
        <f t="shared" si="63"/>
        <v>5.5555555555555552E-2</v>
      </c>
      <c r="J141" s="48">
        <v>14</v>
      </c>
      <c r="K141" s="48">
        <v>1.19</v>
      </c>
      <c r="L141" s="49">
        <v>0.90910000000000002</v>
      </c>
      <c r="M141" s="48">
        <f t="shared" si="64"/>
        <v>0</v>
      </c>
      <c r="N141" s="49">
        <f t="shared" si="65"/>
        <v>0.77777777777777779</v>
      </c>
      <c r="O141" s="49">
        <f t="shared" si="66"/>
        <v>0.77777777777777779</v>
      </c>
      <c r="P141" s="49">
        <f t="shared" si="67"/>
        <v>0.77777777777777779</v>
      </c>
      <c r="Q141" s="49">
        <f t="shared" si="68"/>
        <v>0.77777777777777779</v>
      </c>
      <c r="R141" s="49">
        <f t="shared" si="69"/>
        <v>0.77777777777777779</v>
      </c>
      <c r="S141" s="49">
        <f t="shared" si="70"/>
        <v>0.77777777777777779</v>
      </c>
      <c r="T141" s="49">
        <f t="shared" si="71"/>
        <v>0.77777777777777779</v>
      </c>
      <c r="U141" s="49">
        <f t="shared" si="72"/>
        <v>0.77777777777777779</v>
      </c>
      <c r="V141" s="49">
        <f t="shared" si="73"/>
        <v>0.77777777777777779</v>
      </c>
      <c r="W141" s="49">
        <f t="shared" si="74"/>
        <v>0.77777777777777779</v>
      </c>
      <c r="X141" s="49">
        <f t="shared" si="75"/>
        <v>0.77777777777777779</v>
      </c>
      <c r="Y141" s="49">
        <f t="shared" si="76"/>
        <v>0.77777777777777779</v>
      </c>
      <c r="Z141" s="49">
        <f t="shared" si="77"/>
        <v>0.77777777777777779</v>
      </c>
      <c r="AA141" s="50">
        <f t="shared" si="78"/>
        <v>0</v>
      </c>
      <c r="AB141" s="50">
        <f t="shared" si="79"/>
        <v>0</v>
      </c>
      <c r="AC141" s="50">
        <f t="shared" si="80"/>
        <v>0</v>
      </c>
      <c r="AD141" s="50">
        <f t="shared" si="81"/>
        <v>0</v>
      </c>
      <c r="AE141" s="50">
        <f t="shared" si="82"/>
        <v>0</v>
      </c>
      <c r="AF141" s="50">
        <f t="shared" si="83"/>
        <v>0</v>
      </c>
      <c r="AG141" s="50">
        <f t="shared" si="84"/>
        <v>0</v>
      </c>
      <c r="AH141" s="50">
        <f t="shared" si="85"/>
        <v>0</v>
      </c>
      <c r="AI141" s="50">
        <f t="shared" si="86"/>
        <v>0</v>
      </c>
      <c r="AJ141" s="50">
        <f t="shared" si="87"/>
        <v>0</v>
      </c>
      <c r="AK141" s="50">
        <f t="shared" si="88"/>
        <v>0</v>
      </c>
      <c r="AL141" s="50">
        <f t="shared" si="89"/>
        <v>0</v>
      </c>
      <c r="AM141" s="50">
        <f t="shared" si="90"/>
        <v>0</v>
      </c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>
        <f t="shared" si="91"/>
        <v>0</v>
      </c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>
        <f t="shared" si="92"/>
        <v>0</v>
      </c>
    </row>
    <row r="142" spans="1:65" x14ac:dyDescent="0.25">
      <c r="A142" s="47" t="s">
        <v>725</v>
      </c>
      <c r="B142" s="47" t="s">
        <v>69</v>
      </c>
      <c r="C142" s="47" t="s">
        <v>162</v>
      </c>
      <c r="D142" s="47" t="s">
        <v>77</v>
      </c>
      <c r="E142" s="48">
        <v>6</v>
      </c>
      <c r="F142" s="47" t="s">
        <v>366</v>
      </c>
      <c r="G142" s="47" t="s">
        <v>367</v>
      </c>
      <c r="H142" s="48">
        <v>22</v>
      </c>
      <c r="I142" s="49">
        <f t="shared" si="63"/>
        <v>4.5454545454545456E-2</v>
      </c>
      <c r="J142" s="48">
        <v>15</v>
      </c>
      <c r="K142" s="48">
        <v>1.72</v>
      </c>
      <c r="L142" s="49">
        <v>0.78949999999999998</v>
      </c>
      <c r="M142" s="48">
        <f t="shared" si="64"/>
        <v>0</v>
      </c>
      <c r="N142" s="49">
        <f t="shared" si="65"/>
        <v>0.68181818181818177</v>
      </c>
      <c r="O142" s="49">
        <f t="shared" si="66"/>
        <v>0.68181818181818177</v>
      </c>
      <c r="P142" s="49">
        <f t="shared" si="67"/>
        <v>0.68181818181818177</v>
      </c>
      <c r="Q142" s="49">
        <f t="shared" si="68"/>
        <v>0.68181818181818177</v>
      </c>
      <c r="R142" s="49">
        <f t="shared" si="69"/>
        <v>0.68181818181818177</v>
      </c>
      <c r="S142" s="49">
        <f t="shared" si="70"/>
        <v>0.68181818181818177</v>
      </c>
      <c r="T142" s="49">
        <f t="shared" si="71"/>
        <v>0.68181818181818177</v>
      </c>
      <c r="U142" s="49">
        <f t="shared" si="72"/>
        <v>0.68181818181818177</v>
      </c>
      <c r="V142" s="49">
        <f t="shared" si="73"/>
        <v>0.68181818181818177</v>
      </c>
      <c r="W142" s="49">
        <f t="shared" si="74"/>
        <v>0.71770454545454543</v>
      </c>
      <c r="X142" s="49">
        <f t="shared" si="75"/>
        <v>0.71770454545454543</v>
      </c>
      <c r="Y142" s="49">
        <f t="shared" si="76"/>
        <v>0.71770454545454543</v>
      </c>
      <c r="Z142" s="49">
        <f t="shared" si="77"/>
        <v>0.75359090909090909</v>
      </c>
      <c r="AA142" s="50">
        <f t="shared" si="78"/>
        <v>0</v>
      </c>
      <c r="AB142" s="50">
        <f t="shared" si="79"/>
        <v>0</v>
      </c>
      <c r="AC142" s="50">
        <f t="shared" si="80"/>
        <v>0</v>
      </c>
      <c r="AD142" s="50">
        <f t="shared" si="81"/>
        <v>0</v>
      </c>
      <c r="AE142" s="50">
        <f t="shared" si="82"/>
        <v>0</v>
      </c>
      <c r="AF142" s="50">
        <f t="shared" si="83"/>
        <v>0</v>
      </c>
      <c r="AG142" s="50">
        <f t="shared" si="84"/>
        <v>0</v>
      </c>
      <c r="AH142" s="50">
        <f t="shared" si="85"/>
        <v>0</v>
      </c>
      <c r="AI142" s="50">
        <f t="shared" si="86"/>
        <v>0.78949999999999998</v>
      </c>
      <c r="AJ142" s="50">
        <f t="shared" si="87"/>
        <v>0</v>
      </c>
      <c r="AK142" s="50">
        <f t="shared" si="88"/>
        <v>0</v>
      </c>
      <c r="AL142" s="50">
        <f t="shared" si="89"/>
        <v>0.78949999999999998</v>
      </c>
      <c r="AM142" s="50">
        <f t="shared" si="90"/>
        <v>1.579</v>
      </c>
      <c r="AN142" s="48"/>
      <c r="AO142" s="48"/>
      <c r="AP142" s="48"/>
      <c r="AQ142" s="48"/>
      <c r="AR142" s="48"/>
      <c r="AS142" s="48"/>
      <c r="AT142" s="48"/>
      <c r="AU142" s="48"/>
      <c r="AV142" s="48">
        <v>1</v>
      </c>
      <c r="AW142" s="48"/>
      <c r="AX142" s="48"/>
      <c r="AY142" s="48">
        <v>1</v>
      </c>
      <c r="AZ142" s="48">
        <f t="shared" si="91"/>
        <v>2</v>
      </c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>
        <f t="shared" si="92"/>
        <v>0</v>
      </c>
    </row>
    <row r="143" spans="1:65" x14ac:dyDescent="0.25">
      <c r="A143" s="47" t="s">
        <v>725</v>
      </c>
      <c r="B143" s="47" t="s">
        <v>69</v>
      </c>
      <c r="C143" s="47" t="s">
        <v>183</v>
      </c>
      <c r="D143" s="47" t="s">
        <v>77</v>
      </c>
      <c r="E143" s="48">
        <v>9</v>
      </c>
      <c r="F143" s="47" t="s">
        <v>368</v>
      </c>
      <c r="G143" s="47" t="s">
        <v>369</v>
      </c>
      <c r="H143" s="48">
        <v>45</v>
      </c>
      <c r="I143" s="49">
        <f t="shared" si="63"/>
        <v>2.2222222222222223E-2</v>
      </c>
      <c r="J143" s="48">
        <v>36</v>
      </c>
      <c r="K143" s="48">
        <v>2.5099999999999998</v>
      </c>
      <c r="L143" s="49">
        <v>0.51759999999999995</v>
      </c>
      <c r="M143" s="48">
        <f t="shared" si="64"/>
        <v>0</v>
      </c>
      <c r="N143" s="49">
        <f t="shared" si="65"/>
        <v>0.8</v>
      </c>
      <c r="O143" s="49">
        <f t="shared" si="66"/>
        <v>0.8</v>
      </c>
      <c r="P143" s="49">
        <f t="shared" si="67"/>
        <v>0.8</v>
      </c>
      <c r="Q143" s="49">
        <f t="shared" si="68"/>
        <v>0.8</v>
      </c>
      <c r="R143" s="49">
        <f t="shared" si="69"/>
        <v>0.8</v>
      </c>
      <c r="S143" s="49">
        <f t="shared" si="70"/>
        <v>0.8</v>
      </c>
      <c r="T143" s="49">
        <f t="shared" si="71"/>
        <v>0.8</v>
      </c>
      <c r="U143" s="49">
        <f t="shared" si="72"/>
        <v>0.8</v>
      </c>
      <c r="V143" s="49">
        <f t="shared" si="73"/>
        <v>0.8</v>
      </c>
      <c r="W143" s="49">
        <f t="shared" si="74"/>
        <v>0.8</v>
      </c>
      <c r="X143" s="49">
        <f t="shared" si="75"/>
        <v>0.8</v>
      </c>
      <c r="Y143" s="49">
        <f t="shared" si="76"/>
        <v>0.8</v>
      </c>
      <c r="Z143" s="49">
        <f t="shared" si="77"/>
        <v>0.8</v>
      </c>
      <c r="AA143" s="50">
        <f t="shared" si="78"/>
        <v>0</v>
      </c>
      <c r="AB143" s="50">
        <f t="shared" si="79"/>
        <v>0</v>
      </c>
      <c r="AC143" s="50">
        <f t="shared" si="80"/>
        <v>0</v>
      </c>
      <c r="AD143" s="50">
        <f t="shared" si="81"/>
        <v>0</v>
      </c>
      <c r="AE143" s="50">
        <f t="shared" si="82"/>
        <v>0</v>
      </c>
      <c r="AF143" s="50">
        <f t="shared" si="83"/>
        <v>0</v>
      </c>
      <c r="AG143" s="50">
        <f t="shared" si="84"/>
        <v>0</v>
      </c>
      <c r="AH143" s="50">
        <f t="shared" si="85"/>
        <v>0</v>
      </c>
      <c r="AI143" s="50">
        <f t="shared" si="86"/>
        <v>0</v>
      </c>
      <c r="AJ143" s="50">
        <f t="shared" si="87"/>
        <v>0</v>
      </c>
      <c r="AK143" s="50">
        <f t="shared" si="88"/>
        <v>0</v>
      </c>
      <c r="AL143" s="50">
        <f t="shared" si="89"/>
        <v>0</v>
      </c>
      <c r="AM143" s="50">
        <f t="shared" si="90"/>
        <v>0</v>
      </c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>
        <f t="shared" si="91"/>
        <v>0</v>
      </c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>
        <f t="shared" si="92"/>
        <v>0</v>
      </c>
    </row>
    <row r="144" spans="1:65" x14ac:dyDescent="0.25">
      <c r="A144" s="47" t="s">
        <v>725</v>
      </c>
      <c r="B144" s="47" t="s">
        <v>64</v>
      </c>
      <c r="C144" s="47" t="s">
        <v>146</v>
      </c>
      <c r="D144" s="47" t="s">
        <v>328</v>
      </c>
      <c r="E144" s="48">
        <v>8</v>
      </c>
      <c r="F144" s="47" t="s">
        <v>370</v>
      </c>
      <c r="G144" s="47" t="s">
        <v>371</v>
      </c>
      <c r="H144" s="48">
        <v>26</v>
      </c>
      <c r="I144" s="49">
        <f t="shared" si="63"/>
        <v>3.8461538461538464E-2</v>
      </c>
      <c r="J144" s="48">
        <v>16</v>
      </c>
      <c r="K144" s="48">
        <v>1.42</v>
      </c>
      <c r="L144" s="49">
        <v>0.82609999999999995</v>
      </c>
      <c r="M144" s="48">
        <f t="shared" si="64"/>
        <v>0</v>
      </c>
      <c r="N144" s="49">
        <f t="shared" si="65"/>
        <v>0.61538461538461542</v>
      </c>
      <c r="O144" s="49">
        <f t="shared" si="66"/>
        <v>0.61538461538461542</v>
      </c>
      <c r="P144" s="49">
        <f t="shared" si="67"/>
        <v>0.64715769230769227</v>
      </c>
      <c r="Q144" s="49">
        <f t="shared" si="68"/>
        <v>0.64715769230769227</v>
      </c>
      <c r="R144" s="49">
        <f t="shared" si="69"/>
        <v>0.64715769230769227</v>
      </c>
      <c r="S144" s="49">
        <f t="shared" si="70"/>
        <v>0.67893076923076923</v>
      </c>
      <c r="T144" s="49">
        <f t="shared" si="71"/>
        <v>0.67893076923076923</v>
      </c>
      <c r="U144" s="49">
        <f t="shared" si="72"/>
        <v>0.67893076923076923</v>
      </c>
      <c r="V144" s="49">
        <f t="shared" si="73"/>
        <v>0.67893076923076923</v>
      </c>
      <c r="W144" s="49">
        <f t="shared" si="74"/>
        <v>0.67893076923076923</v>
      </c>
      <c r="X144" s="49">
        <f t="shared" si="75"/>
        <v>0.67893076923076923</v>
      </c>
      <c r="Y144" s="49">
        <f t="shared" si="76"/>
        <v>0.67893076923076923</v>
      </c>
      <c r="Z144" s="49">
        <f t="shared" si="77"/>
        <v>0.67893076923076923</v>
      </c>
      <c r="AA144" s="50">
        <f t="shared" si="78"/>
        <v>0</v>
      </c>
      <c r="AB144" s="50">
        <f t="shared" si="79"/>
        <v>0.82609999999999995</v>
      </c>
      <c r="AC144" s="50">
        <f t="shared" si="80"/>
        <v>0</v>
      </c>
      <c r="AD144" s="50">
        <f t="shared" si="81"/>
        <v>0</v>
      </c>
      <c r="AE144" s="50">
        <f t="shared" si="82"/>
        <v>0.82609999999999995</v>
      </c>
      <c r="AF144" s="50">
        <f t="shared" si="83"/>
        <v>0</v>
      </c>
      <c r="AG144" s="50">
        <f t="shared" si="84"/>
        <v>0</v>
      </c>
      <c r="AH144" s="50">
        <f t="shared" si="85"/>
        <v>0</v>
      </c>
      <c r="AI144" s="50">
        <f t="shared" si="86"/>
        <v>0</v>
      </c>
      <c r="AJ144" s="50">
        <f t="shared" si="87"/>
        <v>0</v>
      </c>
      <c r="AK144" s="50">
        <f t="shared" si="88"/>
        <v>0</v>
      </c>
      <c r="AL144" s="50">
        <f t="shared" si="89"/>
        <v>0</v>
      </c>
      <c r="AM144" s="50">
        <f t="shared" si="90"/>
        <v>1.6521999999999999</v>
      </c>
      <c r="AN144" s="48"/>
      <c r="AO144" s="48">
        <v>1</v>
      </c>
      <c r="AP144" s="48"/>
      <c r="AQ144" s="48"/>
      <c r="AR144" s="48">
        <v>1</v>
      </c>
      <c r="AS144" s="48"/>
      <c r="AT144" s="48"/>
      <c r="AU144" s="48"/>
      <c r="AV144" s="48"/>
      <c r="AW144" s="48"/>
      <c r="AX144" s="48"/>
      <c r="AY144" s="48"/>
      <c r="AZ144" s="48">
        <f t="shared" si="91"/>
        <v>2</v>
      </c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>
        <f t="shared" si="92"/>
        <v>0</v>
      </c>
    </row>
    <row r="145" spans="1:65" x14ac:dyDescent="0.25">
      <c r="A145" s="47" t="s">
        <v>725</v>
      </c>
      <c r="B145" s="47" t="s">
        <v>69</v>
      </c>
      <c r="C145" s="47" t="s">
        <v>76</v>
      </c>
      <c r="D145" s="47" t="s">
        <v>87</v>
      </c>
      <c r="E145" s="48">
        <v>11</v>
      </c>
      <c r="F145" s="47" t="s">
        <v>372</v>
      </c>
      <c r="G145" s="47" t="s">
        <v>373</v>
      </c>
      <c r="H145" s="48">
        <v>33</v>
      </c>
      <c r="I145" s="49">
        <f t="shared" si="63"/>
        <v>3.0303030303030304E-2</v>
      </c>
      <c r="J145" s="48">
        <v>26</v>
      </c>
      <c r="K145" s="48">
        <v>2.23</v>
      </c>
      <c r="L145" s="49">
        <v>0.61360000000000003</v>
      </c>
      <c r="M145" s="48">
        <f t="shared" si="64"/>
        <v>0</v>
      </c>
      <c r="N145" s="49">
        <f t="shared" si="65"/>
        <v>0.78787878787878785</v>
      </c>
      <c r="O145" s="49">
        <f t="shared" si="66"/>
        <v>0.78787878787878785</v>
      </c>
      <c r="P145" s="49">
        <f t="shared" si="67"/>
        <v>0.78787878787878785</v>
      </c>
      <c r="Q145" s="49">
        <f t="shared" si="68"/>
        <v>0.78787878787878785</v>
      </c>
      <c r="R145" s="49">
        <f t="shared" si="69"/>
        <v>0.78787878787878785</v>
      </c>
      <c r="S145" s="49">
        <f t="shared" si="70"/>
        <v>0.78787878787878785</v>
      </c>
      <c r="T145" s="49">
        <f t="shared" si="71"/>
        <v>0.80647272727272734</v>
      </c>
      <c r="U145" s="49">
        <f t="shared" si="72"/>
        <v>0.80647272727272734</v>
      </c>
      <c r="V145" s="49">
        <f t="shared" si="73"/>
        <v>0.80647272727272734</v>
      </c>
      <c r="W145" s="49">
        <f t="shared" si="74"/>
        <v>0.80647272727272734</v>
      </c>
      <c r="X145" s="49">
        <f t="shared" si="75"/>
        <v>0.80647272727272734</v>
      </c>
      <c r="Y145" s="49">
        <f t="shared" si="76"/>
        <v>0.80647272727272734</v>
      </c>
      <c r="Z145" s="49">
        <f t="shared" si="77"/>
        <v>0.84366060606060611</v>
      </c>
      <c r="AA145" s="50">
        <f t="shared" si="78"/>
        <v>0</v>
      </c>
      <c r="AB145" s="50">
        <f t="shared" si="79"/>
        <v>0</v>
      </c>
      <c r="AC145" s="50">
        <f t="shared" si="80"/>
        <v>0</v>
      </c>
      <c r="AD145" s="50">
        <f t="shared" si="81"/>
        <v>0</v>
      </c>
      <c r="AE145" s="50">
        <f t="shared" si="82"/>
        <v>0</v>
      </c>
      <c r="AF145" s="50">
        <f t="shared" si="83"/>
        <v>0.61360000000000003</v>
      </c>
      <c r="AG145" s="50">
        <f t="shared" si="84"/>
        <v>0</v>
      </c>
      <c r="AH145" s="50">
        <f t="shared" si="85"/>
        <v>0</v>
      </c>
      <c r="AI145" s="50">
        <f t="shared" si="86"/>
        <v>0</v>
      </c>
      <c r="AJ145" s="50">
        <f t="shared" si="87"/>
        <v>0</v>
      </c>
      <c r="AK145" s="50">
        <f t="shared" si="88"/>
        <v>0</v>
      </c>
      <c r="AL145" s="50">
        <f t="shared" si="89"/>
        <v>1.2272000000000001</v>
      </c>
      <c r="AM145" s="50">
        <f t="shared" si="90"/>
        <v>1.8408000000000002</v>
      </c>
      <c r="AN145" s="48"/>
      <c r="AO145" s="48"/>
      <c r="AP145" s="48"/>
      <c r="AQ145" s="48"/>
      <c r="AR145" s="48"/>
      <c r="AS145" s="48">
        <v>1</v>
      </c>
      <c r="AT145" s="48"/>
      <c r="AU145" s="48"/>
      <c r="AV145" s="48"/>
      <c r="AW145" s="48"/>
      <c r="AX145" s="48"/>
      <c r="AY145" s="48">
        <v>2</v>
      </c>
      <c r="AZ145" s="48">
        <f t="shared" si="91"/>
        <v>3</v>
      </c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>
        <f t="shared" si="92"/>
        <v>0</v>
      </c>
    </row>
    <row r="146" spans="1:65" x14ac:dyDescent="0.25">
      <c r="A146" s="47" t="s">
        <v>725</v>
      </c>
      <c r="B146" s="47" t="s">
        <v>64</v>
      </c>
      <c r="C146" s="47" t="s">
        <v>65</v>
      </c>
      <c r="D146" s="47" t="s">
        <v>87</v>
      </c>
      <c r="E146" s="48">
        <v>5</v>
      </c>
      <c r="F146" s="47" t="s">
        <v>374</v>
      </c>
      <c r="G146" s="47" t="s">
        <v>375</v>
      </c>
      <c r="H146" s="48">
        <v>19</v>
      </c>
      <c r="I146" s="49">
        <f t="shared" si="63"/>
        <v>5.2631578947368418E-2</v>
      </c>
      <c r="J146" s="48">
        <v>12</v>
      </c>
      <c r="K146" s="48">
        <v>0.64</v>
      </c>
      <c r="L146" s="49">
        <v>0.75</v>
      </c>
      <c r="M146" s="48">
        <f t="shared" si="64"/>
        <v>0</v>
      </c>
      <c r="N146" s="49">
        <f t="shared" si="65"/>
        <v>0.63157894736842102</v>
      </c>
      <c r="O146" s="49">
        <f t="shared" si="66"/>
        <v>0.63157894736842102</v>
      </c>
      <c r="P146" s="49">
        <f t="shared" si="67"/>
        <v>0.63157894736842102</v>
      </c>
      <c r="Q146" s="49">
        <f t="shared" si="68"/>
        <v>0.63157894736842102</v>
      </c>
      <c r="R146" s="49">
        <f t="shared" si="69"/>
        <v>0.63157894736842102</v>
      </c>
      <c r="S146" s="49">
        <f t="shared" si="70"/>
        <v>0.63157894736842102</v>
      </c>
      <c r="T146" s="49">
        <f t="shared" si="71"/>
        <v>0.63157894736842102</v>
      </c>
      <c r="U146" s="49">
        <f t="shared" si="72"/>
        <v>0.63157894736842102</v>
      </c>
      <c r="V146" s="49">
        <f t="shared" si="73"/>
        <v>0.63157894736842102</v>
      </c>
      <c r="W146" s="49">
        <f t="shared" si="74"/>
        <v>0.63157894736842102</v>
      </c>
      <c r="X146" s="49">
        <f t="shared" si="75"/>
        <v>0.63157894736842102</v>
      </c>
      <c r="Y146" s="49">
        <f t="shared" si="76"/>
        <v>0.63157894736842102</v>
      </c>
      <c r="Z146" s="49">
        <f t="shared" si="77"/>
        <v>0.63157894736842102</v>
      </c>
      <c r="AA146" s="50">
        <f t="shared" si="78"/>
        <v>0</v>
      </c>
      <c r="AB146" s="50">
        <f t="shared" si="79"/>
        <v>0</v>
      </c>
      <c r="AC146" s="50">
        <f t="shared" si="80"/>
        <v>0</v>
      </c>
      <c r="AD146" s="50">
        <f t="shared" si="81"/>
        <v>0</v>
      </c>
      <c r="AE146" s="50">
        <f t="shared" si="82"/>
        <v>0</v>
      </c>
      <c r="AF146" s="50">
        <f t="shared" si="83"/>
        <v>0</v>
      </c>
      <c r="AG146" s="50">
        <f t="shared" si="84"/>
        <v>0</v>
      </c>
      <c r="AH146" s="50">
        <f t="shared" si="85"/>
        <v>0</v>
      </c>
      <c r="AI146" s="50">
        <f t="shared" si="86"/>
        <v>0</v>
      </c>
      <c r="AJ146" s="50">
        <f t="shared" si="87"/>
        <v>0</v>
      </c>
      <c r="AK146" s="50">
        <f t="shared" si="88"/>
        <v>0</v>
      </c>
      <c r="AL146" s="50">
        <f t="shared" si="89"/>
        <v>0</v>
      </c>
      <c r="AM146" s="50">
        <f t="shared" si="90"/>
        <v>0</v>
      </c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>
        <f t="shared" si="91"/>
        <v>0</v>
      </c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>
        <f t="shared" si="92"/>
        <v>0</v>
      </c>
    </row>
    <row r="147" spans="1:65" x14ac:dyDescent="0.25">
      <c r="A147" s="47" t="s">
        <v>725</v>
      </c>
      <c r="B147" s="47" t="s">
        <v>64</v>
      </c>
      <c r="C147" s="47" t="s">
        <v>146</v>
      </c>
      <c r="D147" s="47" t="s">
        <v>66</v>
      </c>
      <c r="E147" s="48">
        <v>11</v>
      </c>
      <c r="F147" s="47" t="s">
        <v>376</v>
      </c>
      <c r="G147" s="47" t="s">
        <v>377</v>
      </c>
      <c r="H147" s="48">
        <v>56</v>
      </c>
      <c r="I147" s="49">
        <f t="shared" si="63"/>
        <v>1.7857142857142856E-2</v>
      </c>
      <c r="J147" s="48">
        <v>32</v>
      </c>
      <c r="K147" s="48">
        <v>1.86</v>
      </c>
      <c r="L147" s="49">
        <v>0.8649</v>
      </c>
      <c r="M147" s="48">
        <f t="shared" si="64"/>
        <v>0</v>
      </c>
      <c r="N147" s="49">
        <f t="shared" si="65"/>
        <v>0.5714285714285714</v>
      </c>
      <c r="O147" s="49">
        <f t="shared" si="66"/>
        <v>0.5714285714285714</v>
      </c>
      <c r="P147" s="49">
        <f t="shared" si="67"/>
        <v>0.5714285714285714</v>
      </c>
      <c r="Q147" s="49">
        <f t="shared" si="68"/>
        <v>0.5714285714285714</v>
      </c>
      <c r="R147" s="49">
        <f t="shared" si="69"/>
        <v>0.5714285714285714</v>
      </c>
      <c r="S147" s="49">
        <f t="shared" si="70"/>
        <v>0.5535714285714286</v>
      </c>
      <c r="T147" s="49">
        <f t="shared" si="71"/>
        <v>0.5535714285714286</v>
      </c>
      <c r="U147" s="49">
        <f t="shared" si="72"/>
        <v>0.5357142857142857</v>
      </c>
      <c r="V147" s="49">
        <f t="shared" si="73"/>
        <v>0.5357142857142857</v>
      </c>
      <c r="W147" s="49">
        <f t="shared" si="74"/>
        <v>0.5357142857142857</v>
      </c>
      <c r="X147" s="49">
        <f t="shared" si="75"/>
        <v>0.5357142857142857</v>
      </c>
      <c r="Y147" s="49">
        <f t="shared" si="76"/>
        <v>0.55115892857142856</v>
      </c>
      <c r="Z147" s="49">
        <f t="shared" si="77"/>
        <v>0.56660357142857143</v>
      </c>
      <c r="AA147" s="50">
        <f t="shared" si="78"/>
        <v>0</v>
      </c>
      <c r="AB147" s="50">
        <f t="shared" si="79"/>
        <v>0</v>
      </c>
      <c r="AC147" s="50">
        <f t="shared" si="80"/>
        <v>0</v>
      </c>
      <c r="AD147" s="50">
        <f t="shared" si="81"/>
        <v>0</v>
      </c>
      <c r="AE147" s="50">
        <f t="shared" si="82"/>
        <v>0</v>
      </c>
      <c r="AF147" s="50">
        <f t="shared" si="83"/>
        <v>0</v>
      </c>
      <c r="AG147" s="50">
        <f t="shared" si="84"/>
        <v>0</v>
      </c>
      <c r="AH147" s="50">
        <f t="shared" si="85"/>
        <v>0</v>
      </c>
      <c r="AI147" s="50">
        <f t="shared" si="86"/>
        <v>0</v>
      </c>
      <c r="AJ147" s="50">
        <f t="shared" si="87"/>
        <v>0</v>
      </c>
      <c r="AK147" s="50">
        <f t="shared" si="88"/>
        <v>0.8649</v>
      </c>
      <c r="AL147" s="50">
        <f t="shared" si="89"/>
        <v>0.8649</v>
      </c>
      <c r="AM147" s="50">
        <f t="shared" si="90"/>
        <v>1.7298</v>
      </c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>
        <v>1</v>
      </c>
      <c r="AY147" s="48">
        <v>1</v>
      </c>
      <c r="AZ147" s="48">
        <f t="shared" si="91"/>
        <v>2</v>
      </c>
      <c r="BA147" s="48"/>
      <c r="BB147" s="48"/>
      <c r="BC147" s="48"/>
      <c r="BD147" s="48"/>
      <c r="BE147" s="48">
        <v>1</v>
      </c>
      <c r="BF147" s="48"/>
      <c r="BG147" s="48">
        <v>1</v>
      </c>
      <c r="BH147" s="48"/>
      <c r="BI147" s="48"/>
      <c r="BJ147" s="48"/>
      <c r="BK147" s="48"/>
      <c r="BL147" s="48"/>
      <c r="BM147" s="48">
        <f t="shared" si="92"/>
        <v>2</v>
      </c>
    </row>
    <row r="148" spans="1:65" x14ac:dyDescent="0.25">
      <c r="A148" s="47" t="s">
        <v>725</v>
      </c>
      <c r="B148" s="47" t="s">
        <v>80</v>
      </c>
      <c r="C148" s="47" t="s">
        <v>123</v>
      </c>
      <c r="D148" s="47" t="s">
        <v>87</v>
      </c>
      <c r="E148" s="48">
        <v>6</v>
      </c>
      <c r="F148" s="47" t="s">
        <v>378</v>
      </c>
      <c r="G148" s="47" t="s">
        <v>379</v>
      </c>
      <c r="H148" s="48">
        <v>12</v>
      </c>
      <c r="I148" s="49">
        <f t="shared" si="63"/>
        <v>8.3333333333333329E-2</v>
      </c>
      <c r="J148" s="48">
        <v>7</v>
      </c>
      <c r="K148" s="48">
        <v>0.7</v>
      </c>
      <c r="L148" s="49">
        <v>0.78129999999999999</v>
      </c>
      <c r="M148" s="48">
        <f t="shared" si="64"/>
        <v>0</v>
      </c>
      <c r="N148" s="49">
        <f t="shared" si="65"/>
        <v>0.58333333333333337</v>
      </c>
      <c r="O148" s="49">
        <f t="shared" si="66"/>
        <v>0.58333333333333337</v>
      </c>
      <c r="P148" s="49">
        <f t="shared" si="67"/>
        <v>0.71355000000000002</v>
      </c>
      <c r="Q148" s="49">
        <f t="shared" si="68"/>
        <v>0.71355000000000002</v>
      </c>
      <c r="R148" s="49">
        <f t="shared" si="69"/>
        <v>0.71355000000000002</v>
      </c>
      <c r="S148" s="49">
        <f t="shared" si="70"/>
        <v>0.63021666666666665</v>
      </c>
      <c r="T148" s="49">
        <f t="shared" si="71"/>
        <v>0.69532499999999997</v>
      </c>
      <c r="U148" s="49">
        <f t="shared" si="72"/>
        <v>0.82554166666666673</v>
      </c>
      <c r="V148" s="49">
        <f t="shared" si="73"/>
        <v>0.80731666666666657</v>
      </c>
      <c r="W148" s="49">
        <f t="shared" si="74"/>
        <v>0.87242500000000012</v>
      </c>
      <c r="X148" s="49">
        <f t="shared" si="75"/>
        <v>0.87242500000000012</v>
      </c>
      <c r="Y148" s="49">
        <f t="shared" si="76"/>
        <v>0.87242500000000012</v>
      </c>
      <c r="Z148" s="49">
        <f t="shared" si="77"/>
        <v>0.87242500000000012</v>
      </c>
      <c r="AA148" s="50">
        <f t="shared" si="78"/>
        <v>0</v>
      </c>
      <c r="AB148" s="50">
        <f t="shared" si="79"/>
        <v>1.5626</v>
      </c>
      <c r="AC148" s="50">
        <f t="shared" si="80"/>
        <v>0</v>
      </c>
      <c r="AD148" s="50">
        <f t="shared" si="81"/>
        <v>0</v>
      </c>
      <c r="AE148" s="50">
        <f t="shared" si="82"/>
        <v>0</v>
      </c>
      <c r="AF148" s="50">
        <f t="shared" si="83"/>
        <v>0.78129999999999999</v>
      </c>
      <c r="AG148" s="50">
        <f t="shared" si="84"/>
        <v>1.5626</v>
      </c>
      <c r="AH148" s="50">
        <f t="shared" si="85"/>
        <v>0.78129999999999999</v>
      </c>
      <c r="AI148" s="50">
        <f t="shared" si="86"/>
        <v>0.78129999999999999</v>
      </c>
      <c r="AJ148" s="50">
        <f t="shared" si="87"/>
        <v>0</v>
      </c>
      <c r="AK148" s="50">
        <f t="shared" si="88"/>
        <v>0</v>
      </c>
      <c r="AL148" s="50">
        <f t="shared" si="89"/>
        <v>0</v>
      </c>
      <c r="AM148" s="50">
        <f t="shared" si="90"/>
        <v>5.4691000000000001</v>
      </c>
      <c r="AN148" s="48"/>
      <c r="AO148" s="48">
        <v>2</v>
      </c>
      <c r="AP148" s="48"/>
      <c r="AQ148" s="48"/>
      <c r="AR148" s="48"/>
      <c r="AS148" s="48">
        <v>1</v>
      </c>
      <c r="AT148" s="48">
        <v>2</v>
      </c>
      <c r="AU148" s="48">
        <v>1</v>
      </c>
      <c r="AV148" s="48">
        <v>1</v>
      </c>
      <c r="AW148" s="48"/>
      <c r="AX148" s="48"/>
      <c r="AY148" s="48"/>
      <c r="AZ148" s="48">
        <f t="shared" si="91"/>
        <v>7</v>
      </c>
      <c r="BA148" s="48"/>
      <c r="BB148" s="48"/>
      <c r="BC148" s="48"/>
      <c r="BD148" s="48"/>
      <c r="BE148" s="48">
        <v>1</v>
      </c>
      <c r="BF148" s="48"/>
      <c r="BG148" s="48"/>
      <c r="BH148" s="48">
        <v>1</v>
      </c>
      <c r="BI148" s="48"/>
      <c r="BJ148" s="48"/>
      <c r="BK148" s="48"/>
      <c r="BL148" s="48"/>
      <c r="BM148" s="48">
        <f t="shared" si="92"/>
        <v>2</v>
      </c>
    </row>
    <row r="149" spans="1:65" x14ac:dyDescent="0.25">
      <c r="A149" s="47" t="s">
        <v>725</v>
      </c>
      <c r="B149" s="47" t="s">
        <v>80</v>
      </c>
      <c r="C149" s="47" t="s">
        <v>101</v>
      </c>
      <c r="D149" s="47" t="s">
        <v>87</v>
      </c>
      <c r="E149" s="48">
        <v>4</v>
      </c>
      <c r="F149" s="47" t="s">
        <v>380</v>
      </c>
      <c r="G149" s="47" t="s">
        <v>381</v>
      </c>
      <c r="H149" s="48">
        <v>15</v>
      </c>
      <c r="I149" s="49">
        <f t="shared" si="63"/>
        <v>6.6666666666666666E-2</v>
      </c>
      <c r="J149" s="48">
        <v>10</v>
      </c>
      <c r="K149" s="48">
        <v>0.6</v>
      </c>
      <c r="L149" s="49">
        <v>0.95</v>
      </c>
      <c r="M149" s="48">
        <f t="shared" si="64"/>
        <v>0</v>
      </c>
      <c r="N149" s="49">
        <f t="shared" si="65"/>
        <v>0.66666666666666663</v>
      </c>
      <c r="O149" s="49">
        <f t="shared" si="66"/>
        <v>0.66666666666666663</v>
      </c>
      <c r="P149" s="49">
        <f t="shared" si="67"/>
        <v>0.73</v>
      </c>
      <c r="Q149" s="49">
        <f t="shared" si="68"/>
        <v>0.73</v>
      </c>
      <c r="R149" s="49">
        <f t="shared" si="69"/>
        <v>0.79333333333333333</v>
      </c>
      <c r="S149" s="49">
        <f t="shared" si="70"/>
        <v>0.85666666666666669</v>
      </c>
      <c r="T149" s="49">
        <f t="shared" si="71"/>
        <v>0.85666666666666669</v>
      </c>
      <c r="U149" s="49">
        <f t="shared" si="72"/>
        <v>0.92</v>
      </c>
      <c r="V149" s="49">
        <f t="shared" si="73"/>
        <v>0.92</v>
      </c>
      <c r="W149" s="49">
        <f t="shared" si="74"/>
        <v>0.92</v>
      </c>
      <c r="X149" s="49">
        <f t="shared" si="75"/>
        <v>0.92</v>
      </c>
      <c r="Y149" s="49">
        <f t="shared" si="76"/>
        <v>0.92</v>
      </c>
      <c r="Z149" s="49">
        <f t="shared" si="77"/>
        <v>0.92</v>
      </c>
      <c r="AA149" s="50">
        <f t="shared" si="78"/>
        <v>0</v>
      </c>
      <c r="AB149" s="50">
        <f t="shared" si="79"/>
        <v>0.95</v>
      </c>
      <c r="AC149" s="50">
        <f t="shared" si="80"/>
        <v>0</v>
      </c>
      <c r="AD149" s="50">
        <f t="shared" si="81"/>
        <v>0.95</v>
      </c>
      <c r="AE149" s="50">
        <f t="shared" si="82"/>
        <v>0.95</v>
      </c>
      <c r="AF149" s="50">
        <f t="shared" si="83"/>
        <v>0</v>
      </c>
      <c r="AG149" s="50">
        <f t="shared" si="84"/>
        <v>0.95</v>
      </c>
      <c r="AH149" s="50">
        <f t="shared" si="85"/>
        <v>0</v>
      </c>
      <c r="AI149" s="50">
        <f t="shared" si="86"/>
        <v>0</v>
      </c>
      <c r="AJ149" s="50">
        <f t="shared" si="87"/>
        <v>0</v>
      </c>
      <c r="AK149" s="50">
        <f t="shared" si="88"/>
        <v>0</v>
      </c>
      <c r="AL149" s="50">
        <f t="shared" si="89"/>
        <v>0</v>
      </c>
      <c r="AM149" s="50">
        <f t="shared" si="90"/>
        <v>3.8</v>
      </c>
      <c r="AN149" s="48"/>
      <c r="AO149" s="48">
        <v>1</v>
      </c>
      <c r="AP149" s="48"/>
      <c r="AQ149" s="48">
        <v>1</v>
      </c>
      <c r="AR149" s="48">
        <v>1</v>
      </c>
      <c r="AS149" s="48"/>
      <c r="AT149" s="48">
        <v>1</v>
      </c>
      <c r="AU149" s="48"/>
      <c r="AV149" s="48"/>
      <c r="AW149" s="48"/>
      <c r="AX149" s="48"/>
      <c r="AY149" s="48"/>
      <c r="AZ149" s="48">
        <f t="shared" si="91"/>
        <v>4</v>
      </c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>
        <f t="shared" si="92"/>
        <v>0</v>
      </c>
    </row>
    <row r="150" spans="1:65" x14ac:dyDescent="0.25">
      <c r="A150" s="47" t="s">
        <v>725</v>
      </c>
      <c r="B150" s="47" t="s">
        <v>64</v>
      </c>
      <c r="C150" s="47" t="s">
        <v>146</v>
      </c>
      <c r="D150" s="47" t="s">
        <v>87</v>
      </c>
      <c r="E150" s="48">
        <v>11</v>
      </c>
      <c r="F150" s="47" t="s">
        <v>382</v>
      </c>
      <c r="G150" s="47" t="s">
        <v>383</v>
      </c>
      <c r="H150" s="48">
        <v>41</v>
      </c>
      <c r="I150" s="49">
        <f t="shared" si="63"/>
        <v>2.4390243902439025E-2</v>
      </c>
      <c r="J150" s="48">
        <v>29</v>
      </c>
      <c r="K150" s="48">
        <v>0.93</v>
      </c>
      <c r="L150" s="49">
        <v>0.63639999999999997</v>
      </c>
      <c r="M150" s="48">
        <f t="shared" si="64"/>
        <v>0</v>
      </c>
      <c r="N150" s="49">
        <f t="shared" si="65"/>
        <v>0.70731707317073167</v>
      </c>
      <c r="O150" s="49">
        <f t="shared" si="66"/>
        <v>0.70731707317073167</v>
      </c>
      <c r="P150" s="49">
        <f t="shared" si="67"/>
        <v>0.72283902439024383</v>
      </c>
      <c r="Q150" s="49">
        <f t="shared" si="68"/>
        <v>0.72283902439024383</v>
      </c>
      <c r="R150" s="49">
        <f t="shared" si="69"/>
        <v>0.73836097560975611</v>
      </c>
      <c r="S150" s="49">
        <f t="shared" si="70"/>
        <v>0.75388292682926827</v>
      </c>
      <c r="T150" s="49">
        <f t="shared" si="71"/>
        <v>0.76940487804878055</v>
      </c>
      <c r="U150" s="49">
        <f t="shared" si="72"/>
        <v>0.76940487804878055</v>
      </c>
      <c r="V150" s="49">
        <f t="shared" si="73"/>
        <v>0.78492682926829271</v>
      </c>
      <c r="W150" s="49">
        <f t="shared" si="74"/>
        <v>0.78492682926829271</v>
      </c>
      <c r="X150" s="49">
        <f t="shared" si="75"/>
        <v>0.78492682926829271</v>
      </c>
      <c r="Y150" s="49">
        <f t="shared" si="76"/>
        <v>0.78492682926829271</v>
      </c>
      <c r="Z150" s="49">
        <f t="shared" si="77"/>
        <v>0.78492682926829271</v>
      </c>
      <c r="AA150" s="50">
        <f t="shared" si="78"/>
        <v>0</v>
      </c>
      <c r="AB150" s="50">
        <f t="shared" si="79"/>
        <v>0.63639999999999997</v>
      </c>
      <c r="AC150" s="50">
        <f t="shared" si="80"/>
        <v>0</v>
      </c>
      <c r="AD150" s="50">
        <f t="shared" si="81"/>
        <v>0.63639999999999997</v>
      </c>
      <c r="AE150" s="50">
        <f t="shared" si="82"/>
        <v>0.63639999999999997</v>
      </c>
      <c r="AF150" s="50">
        <f t="shared" si="83"/>
        <v>0.63639999999999997</v>
      </c>
      <c r="AG150" s="50">
        <f t="shared" si="84"/>
        <v>0</v>
      </c>
      <c r="AH150" s="50">
        <f t="shared" si="85"/>
        <v>0.63639999999999997</v>
      </c>
      <c r="AI150" s="50">
        <f t="shared" si="86"/>
        <v>0</v>
      </c>
      <c r="AJ150" s="50">
        <f t="shared" si="87"/>
        <v>0</v>
      </c>
      <c r="AK150" s="50">
        <f t="shared" si="88"/>
        <v>0</v>
      </c>
      <c r="AL150" s="50">
        <f t="shared" si="89"/>
        <v>0</v>
      </c>
      <c r="AM150" s="50">
        <f t="shared" si="90"/>
        <v>3.1819999999999999</v>
      </c>
      <c r="AN150" s="48"/>
      <c r="AO150" s="48">
        <v>1</v>
      </c>
      <c r="AP150" s="48"/>
      <c r="AQ150" s="48">
        <v>1</v>
      </c>
      <c r="AR150" s="48">
        <v>1</v>
      </c>
      <c r="AS150" s="48">
        <v>1</v>
      </c>
      <c r="AT150" s="48"/>
      <c r="AU150" s="48">
        <v>1</v>
      </c>
      <c r="AV150" s="48"/>
      <c r="AW150" s="48"/>
      <c r="AX150" s="48"/>
      <c r="AY150" s="48"/>
      <c r="AZ150" s="48">
        <f t="shared" si="91"/>
        <v>5</v>
      </c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>
        <f t="shared" si="92"/>
        <v>0</v>
      </c>
    </row>
    <row r="151" spans="1:65" x14ac:dyDescent="0.25">
      <c r="A151" s="47" t="s">
        <v>725</v>
      </c>
      <c r="B151" s="47" t="s">
        <v>64</v>
      </c>
      <c r="C151" s="47" t="s">
        <v>146</v>
      </c>
      <c r="D151" s="47" t="s">
        <v>87</v>
      </c>
      <c r="E151" s="48">
        <v>11</v>
      </c>
      <c r="F151" s="47" t="s">
        <v>384</v>
      </c>
      <c r="G151" s="47" t="s">
        <v>385</v>
      </c>
      <c r="H151" s="48">
        <v>56</v>
      </c>
      <c r="I151" s="49">
        <f t="shared" si="63"/>
        <v>1.7857142857142856E-2</v>
      </c>
      <c r="J151" s="48">
        <v>38</v>
      </c>
      <c r="K151" s="48">
        <v>1.85</v>
      </c>
      <c r="L151" s="49">
        <v>0.60489999999999999</v>
      </c>
      <c r="M151" s="48">
        <f t="shared" si="64"/>
        <v>0</v>
      </c>
      <c r="N151" s="49">
        <f t="shared" si="65"/>
        <v>0.6785714285714286</v>
      </c>
      <c r="O151" s="49">
        <f t="shared" si="66"/>
        <v>0.6893732142857143</v>
      </c>
      <c r="P151" s="49">
        <f t="shared" si="67"/>
        <v>0.6893732142857143</v>
      </c>
      <c r="Q151" s="49">
        <f t="shared" si="68"/>
        <v>0.6893732142857143</v>
      </c>
      <c r="R151" s="49">
        <f t="shared" si="69"/>
        <v>0.6893732142857143</v>
      </c>
      <c r="S151" s="49">
        <f t="shared" si="70"/>
        <v>0.7109767857142858</v>
      </c>
      <c r="T151" s="49">
        <f t="shared" si="71"/>
        <v>0.72177857142857149</v>
      </c>
      <c r="U151" s="49">
        <f t="shared" si="72"/>
        <v>0.72177857142857149</v>
      </c>
      <c r="V151" s="49">
        <f t="shared" si="73"/>
        <v>0.72177857142857149</v>
      </c>
      <c r="W151" s="49">
        <f t="shared" si="74"/>
        <v>0.72177857142857149</v>
      </c>
      <c r="X151" s="49">
        <f t="shared" si="75"/>
        <v>0.73258035714285719</v>
      </c>
      <c r="Y151" s="49">
        <f t="shared" si="76"/>
        <v>0.73258035714285719</v>
      </c>
      <c r="Z151" s="49">
        <f t="shared" si="77"/>
        <v>0.73258035714285719</v>
      </c>
      <c r="AA151" s="50">
        <f t="shared" si="78"/>
        <v>0.60489999999999999</v>
      </c>
      <c r="AB151" s="50">
        <f t="shared" si="79"/>
        <v>0</v>
      </c>
      <c r="AC151" s="50">
        <f t="shared" si="80"/>
        <v>0</v>
      </c>
      <c r="AD151" s="50">
        <f t="shared" si="81"/>
        <v>0</v>
      </c>
      <c r="AE151" s="50">
        <f t="shared" si="82"/>
        <v>1.2098</v>
      </c>
      <c r="AF151" s="50">
        <f t="shared" si="83"/>
        <v>0.60489999999999999</v>
      </c>
      <c r="AG151" s="50">
        <f t="shared" si="84"/>
        <v>0</v>
      </c>
      <c r="AH151" s="50">
        <f t="shared" si="85"/>
        <v>0</v>
      </c>
      <c r="AI151" s="50">
        <f t="shared" si="86"/>
        <v>0</v>
      </c>
      <c r="AJ151" s="50">
        <f t="shared" si="87"/>
        <v>0.60489999999999999</v>
      </c>
      <c r="AK151" s="50">
        <f t="shared" si="88"/>
        <v>0</v>
      </c>
      <c r="AL151" s="50">
        <f t="shared" si="89"/>
        <v>0</v>
      </c>
      <c r="AM151" s="50">
        <f t="shared" si="90"/>
        <v>3.0244999999999997</v>
      </c>
      <c r="AN151" s="48">
        <v>1</v>
      </c>
      <c r="AO151" s="48"/>
      <c r="AP151" s="48"/>
      <c r="AQ151" s="48"/>
      <c r="AR151" s="48">
        <v>2</v>
      </c>
      <c r="AS151" s="48">
        <v>1</v>
      </c>
      <c r="AT151" s="48"/>
      <c r="AU151" s="48"/>
      <c r="AV151" s="48"/>
      <c r="AW151" s="48">
        <v>1</v>
      </c>
      <c r="AX151" s="48"/>
      <c r="AY151" s="48"/>
      <c r="AZ151" s="48">
        <f t="shared" si="91"/>
        <v>5</v>
      </c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>
        <f t="shared" si="92"/>
        <v>0</v>
      </c>
    </row>
    <row r="152" spans="1:65" x14ac:dyDescent="0.25">
      <c r="A152" s="47" t="s">
        <v>725</v>
      </c>
      <c r="B152" s="47" t="s">
        <v>80</v>
      </c>
      <c r="C152" s="47" t="s">
        <v>81</v>
      </c>
      <c r="D152" s="47" t="s">
        <v>77</v>
      </c>
      <c r="E152" s="48">
        <v>7</v>
      </c>
      <c r="F152" s="47" t="s">
        <v>386</v>
      </c>
      <c r="G152" s="47" t="s">
        <v>387</v>
      </c>
      <c r="H152" s="48">
        <v>26</v>
      </c>
      <c r="I152" s="49">
        <f t="shared" si="63"/>
        <v>3.8461538461538464E-2</v>
      </c>
      <c r="J152" s="48">
        <v>13</v>
      </c>
      <c r="K152" s="48">
        <v>0.9</v>
      </c>
      <c r="L152" s="49">
        <v>0.77780000000000005</v>
      </c>
      <c r="M152" s="48">
        <f t="shared" si="64"/>
        <v>0</v>
      </c>
      <c r="N152" s="49">
        <f t="shared" si="65"/>
        <v>0.5</v>
      </c>
      <c r="O152" s="49">
        <f t="shared" si="66"/>
        <v>0.58974615384615392</v>
      </c>
      <c r="P152" s="49">
        <f t="shared" si="67"/>
        <v>0.58974615384615392</v>
      </c>
      <c r="Q152" s="49">
        <f t="shared" si="68"/>
        <v>0.58974615384615392</v>
      </c>
      <c r="R152" s="49">
        <f t="shared" si="69"/>
        <v>0.58974615384615392</v>
      </c>
      <c r="S152" s="49">
        <f t="shared" si="70"/>
        <v>0.58974615384615392</v>
      </c>
      <c r="T152" s="49">
        <f t="shared" si="71"/>
        <v>0.58974615384615392</v>
      </c>
      <c r="U152" s="49">
        <f t="shared" si="72"/>
        <v>0.58974615384615392</v>
      </c>
      <c r="V152" s="49">
        <f t="shared" si="73"/>
        <v>0.58974615384615392</v>
      </c>
      <c r="W152" s="49">
        <f t="shared" si="74"/>
        <v>0.58974615384615392</v>
      </c>
      <c r="X152" s="49">
        <f t="shared" si="75"/>
        <v>0.58974615384615392</v>
      </c>
      <c r="Y152" s="49">
        <f t="shared" si="76"/>
        <v>0.58974615384615392</v>
      </c>
      <c r="Z152" s="49">
        <f t="shared" si="77"/>
        <v>0.58974615384615392</v>
      </c>
      <c r="AA152" s="50">
        <f t="shared" si="78"/>
        <v>2.3334000000000001</v>
      </c>
      <c r="AB152" s="50">
        <f t="shared" si="79"/>
        <v>0</v>
      </c>
      <c r="AC152" s="50">
        <f t="shared" si="80"/>
        <v>0</v>
      </c>
      <c r="AD152" s="50">
        <f t="shared" si="81"/>
        <v>0</v>
      </c>
      <c r="AE152" s="50">
        <f t="shared" si="82"/>
        <v>0</v>
      </c>
      <c r="AF152" s="50">
        <f t="shared" si="83"/>
        <v>0</v>
      </c>
      <c r="AG152" s="50">
        <f t="shared" si="84"/>
        <v>0</v>
      </c>
      <c r="AH152" s="50">
        <f t="shared" si="85"/>
        <v>0</v>
      </c>
      <c r="AI152" s="50">
        <f t="shared" si="86"/>
        <v>0</v>
      </c>
      <c r="AJ152" s="50">
        <f t="shared" si="87"/>
        <v>0</v>
      </c>
      <c r="AK152" s="50">
        <f t="shared" si="88"/>
        <v>0</v>
      </c>
      <c r="AL152" s="50">
        <f t="shared" si="89"/>
        <v>0</v>
      </c>
      <c r="AM152" s="50">
        <f t="shared" si="90"/>
        <v>2.3334000000000001</v>
      </c>
      <c r="AN152" s="48">
        <v>3</v>
      </c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>
        <f t="shared" si="91"/>
        <v>3</v>
      </c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>
        <f t="shared" si="92"/>
        <v>0</v>
      </c>
    </row>
    <row r="153" spans="1:65" x14ac:dyDescent="0.25">
      <c r="A153" s="47" t="s">
        <v>725</v>
      </c>
      <c r="B153" s="47" t="s">
        <v>80</v>
      </c>
      <c r="C153" s="47" t="s">
        <v>130</v>
      </c>
      <c r="D153" s="47" t="s">
        <v>77</v>
      </c>
      <c r="E153" s="48">
        <v>5</v>
      </c>
      <c r="F153" s="47" t="s">
        <v>388</v>
      </c>
      <c r="G153" s="47" t="s">
        <v>389</v>
      </c>
      <c r="H153" s="48">
        <v>21</v>
      </c>
      <c r="I153" s="49">
        <f t="shared" si="63"/>
        <v>4.7619047619047616E-2</v>
      </c>
      <c r="J153" s="48">
        <v>11</v>
      </c>
      <c r="K153" s="48">
        <v>1.75</v>
      </c>
      <c r="L153" s="49">
        <v>0.8286</v>
      </c>
      <c r="M153" s="48">
        <f t="shared" si="64"/>
        <v>0</v>
      </c>
      <c r="N153" s="49">
        <f t="shared" si="65"/>
        <v>0.52380952380952384</v>
      </c>
      <c r="O153" s="49">
        <f t="shared" si="66"/>
        <v>0.60272380952380955</v>
      </c>
      <c r="P153" s="49">
        <f t="shared" si="67"/>
        <v>0.60272380952380955</v>
      </c>
      <c r="Q153" s="49">
        <f t="shared" si="68"/>
        <v>0.60272380952380955</v>
      </c>
      <c r="R153" s="49">
        <f t="shared" si="69"/>
        <v>0.60272380952380955</v>
      </c>
      <c r="S153" s="49">
        <f t="shared" si="70"/>
        <v>0.60272380952380955</v>
      </c>
      <c r="T153" s="49">
        <f t="shared" si="71"/>
        <v>0.60272380952380955</v>
      </c>
      <c r="U153" s="49">
        <f t="shared" si="72"/>
        <v>0.60272380952380955</v>
      </c>
      <c r="V153" s="49">
        <f t="shared" si="73"/>
        <v>0.60272380952380955</v>
      </c>
      <c r="W153" s="49">
        <f t="shared" si="74"/>
        <v>0.60272380952380955</v>
      </c>
      <c r="X153" s="49">
        <f t="shared" si="75"/>
        <v>0.64218095238095241</v>
      </c>
      <c r="Y153" s="49">
        <f t="shared" si="76"/>
        <v>0.64218095238095241</v>
      </c>
      <c r="Z153" s="49">
        <f t="shared" si="77"/>
        <v>0.64218095238095241</v>
      </c>
      <c r="AA153" s="50">
        <f t="shared" si="78"/>
        <v>1.6572</v>
      </c>
      <c r="AB153" s="50">
        <f t="shared" si="79"/>
        <v>0</v>
      </c>
      <c r="AC153" s="50">
        <f t="shared" si="80"/>
        <v>0</v>
      </c>
      <c r="AD153" s="50">
        <f t="shared" si="81"/>
        <v>0</v>
      </c>
      <c r="AE153" s="50">
        <f t="shared" si="82"/>
        <v>0</v>
      </c>
      <c r="AF153" s="50">
        <f t="shared" si="83"/>
        <v>0</v>
      </c>
      <c r="AG153" s="50">
        <f t="shared" si="84"/>
        <v>0</v>
      </c>
      <c r="AH153" s="50">
        <f t="shared" si="85"/>
        <v>0</v>
      </c>
      <c r="AI153" s="50">
        <f t="shared" si="86"/>
        <v>0</v>
      </c>
      <c r="AJ153" s="50">
        <f t="shared" si="87"/>
        <v>0.8286</v>
      </c>
      <c r="AK153" s="50">
        <f t="shared" si="88"/>
        <v>0</v>
      </c>
      <c r="AL153" s="50">
        <f t="shared" si="89"/>
        <v>0</v>
      </c>
      <c r="AM153" s="50">
        <f t="shared" si="90"/>
        <v>2.4858000000000002</v>
      </c>
      <c r="AN153" s="48">
        <v>2</v>
      </c>
      <c r="AO153" s="48"/>
      <c r="AP153" s="48"/>
      <c r="AQ153" s="48"/>
      <c r="AR153" s="48"/>
      <c r="AS153" s="48"/>
      <c r="AT153" s="48"/>
      <c r="AU153" s="48"/>
      <c r="AV153" s="48"/>
      <c r="AW153" s="48">
        <v>1</v>
      </c>
      <c r="AX153" s="48"/>
      <c r="AY153" s="48"/>
      <c r="AZ153" s="48">
        <f t="shared" si="91"/>
        <v>3</v>
      </c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>
        <f t="shared" si="92"/>
        <v>0</v>
      </c>
    </row>
    <row r="154" spans="1:65" x14ac:dyDescent="0.25">
      <c r="A154" s="47" t="s">
        <v>725</v>
      </c>
      <c r="B154" s="47" t="s">
        <v>80</v>
      </c>
      <c r="C154" s="47" t="s">
        <v>206</v>
      </c>
      <c r="D154" s="47" t="s">
        <v>77</v>
      </c>
      <c r="E154" s="48">
        <v>7</v>
      </c>
      <c r="F154" s="47" t="s">
        <v>390</v>
      </c>
      <c r="G154" s="47" t="s">
        <v>391</v>
      </c>
      <c r="H154" s="48">
        <v>30</v>
      </c>
      <c r="I154" s="49">
        <f t="shared" si="63"/>
        <v>3.3333333333333333E-2</v>
      </c>
      <c r="J154" s="48">
        <v>17</v>
      </c>
      <c r="K154" s="48">
        <v>1.24</v>
      </c>
      <c r="L154" s="49">
        <v>0.82689999999999997</v>
      </c>
      <c r="M154" s="48">
        <f t="shared" si="64"/>
        <v>0</v>
      </c>
      <c r="N154" s="49">
        <f t="shared" si="65"/>
        <v>0.56666666666666665</v>
      </c>
      <c r="O154" s="49">
        <f t="shared" si="66"/>
        <v>0.56666666666666665</v>
      </c>
      <c r="P154" s="49">
        <f t="shared" si="67"/>
        <v>0.56666666666666665</v>
      </c>
      <c r="Q154" s="49">
        <f t="shared" si="68"/>
        <v>0.56666666666666665</v>
      </c>
      <c r="R154" s="49">
        <f t="shared" si="69"/>
        <v>0.56666666666666665</v>
      </c>
      <c r="S154" s="49">
        <f t="shared" si="70"/>
        <v>0.5608966666666666</v>
      </c>
      <c r="T154" s="49">
        <f t="shared" si="71"/>
        <v>0.61602333333333326</v>
      </c>
      <c r="U154" s="49">
        <f t="shared" si="72"/>
        <v>0.61602333333333326</v>
      </c>
      <c r="V154" s="49">
        <f t="shared" si="73"/>
        <v>0.61602333333333326</v>
      </c>
      <c r="W154" s="49">
        <f t="shared" si="74"/>
        <v>0.61602333333333326</v>
      </c>
      <c r="X154" s="49">
        <f t="shared" si="75"/>
        <v>0.67115000000000002</v>
      </c>
      <c r="Y154" s="49">
        <f t="shared" si="76"/>
        <v>0.6987133333333333</v>
      </c>
      <c r="Z154" s="49">
        <f t="shared" si="77"/>
        <v>0.6987133333333333</v>
      </c>
      <c r="AA154" s="50">
        <f t="shared" si="78"/>
        <v>0</v>
      </c>
      <c r="AB154" s="50">
        <f t="shared" si="79"/>
        <v>0</v>
      </c>
      <c r="AC154" s="50">
        <f t="shared" si="80"/>
        <v>0</v>
      </c>
      <c r="AD154" s="50">
        <f t="shared" si="81"/>
        <v>0</v>
      </c>
      <c r="AE154" s="50">
        <f t="shared" si="82"/>
        <v>0.82689999999999997</v>
      </c>
      <c r="AF154" s="50">
        <f t="shared" si="83"/>
        <v>1.6537999999999999</v>
      </c>
      <c r="AG154" s="50">
        <f t="shared" si="84"/>
        <v>0</v>
      </c>
      <c r="AH154" s="50">
        <f t="shared" si="85"/>
        <v>0</v>
      </c>
      <c r="AI154" s="50">
        <f t="shared" si="86"/>
        <v>0</v>
      </c>
      <c r="AJ154" s="50">
        <f t="shared" si="87"/>
        <v>1.6537999999999999</v>
      </c>
      <c r="AK154" s="50">
        <f t="shared" si="88"/>
        <v>0.82689999999999997</v>
      </c>
      <c r="AL154" s="50">
        <f t="shared" si="89"/>
        <v>0</v>
      </c>
      <c r="AM154" s="50">
        <f t="shared" si="90"/>
        <v>4.9613999999999994</v>
      </c>
      <c r="AN154" s="48"/>
      <c r="AO154" s="48"/>
      <c r="AP154" s="48"/>
      <c r="AQ154" s="48"/>
      <c r="AR154" s="48">
        <v>1</v>
      </c>
      <c r="AS154" s="48">
        <v>2</v>
      </c>
      <c r="AT154" s="48"/>
      <c r="AU154" s="48"/>
      <c r="AV154" s="48"/>
      <c r="AW154" s="48">
        <v>2</v>
      </c>
      <c r="AX154" s="48">
        <v>1</v>
      </c>
      <c r="AY154" s="48"/>
      <c r="AZ154" s="48">
        <f t="shared" si="91"/>
        <v>6</v>
      </c>
      <c r="BA154" s="48"/>
      <c r="BB154" s="48"/>
      <c r="BC154" s="48"/>
      <c r="BD154" s="48"/>
      <c r="BE154" s="48">
        <v>1</v>
      </c>
      <c r="BF154" s="48"/>
      <c r="BG154" s="48"/>
      <c r="BH154" s="48"/>
      <c r="BI154" s="48"/>
      <c r="BJ154" s="48"/>
      <c r="BK154" s="48"/>
      <c r="BL154" s="48"/>
      <c r="BM154" s="48">
        <f t="shared" si="92"/>
        <v>1</v>
      </c>
    </row>
    <row r="155" spans="1:65" x14ac:dyDescent="0.25">
      <c r="A155" s="47" t="s">
        <v>725</v>
      </c>
      <c r="B155" s="47" t="s">
        <v>80</v>
      </c>
      <c r="C155" s="47" t="s">
        <v>130</v>
      </c>
      <c r="D155" s="47" t="s">
        <v>77</v>
      </c>
      <c r="E155" s="48">
        <v>5</v>
      </c>
      <c r="F155" s="47" t="s">
        <v>392</v>
      </c>
      <c r="G155" s="47" t="s">
        <v>379</v>
      </c>
      <c r="H155" s="48">
        <v>24</v>
      </c>
      <c r="I155" s="49">
        <f t="shared" si="63"/>
        <v>4.1666666666666664E-2</v>
      </c>
      <c r="J155" s="48">
        <v>15</v>
      </c>
      <c r="K155" s="48">
        <v>1.47</v>
      </c>
      <c r="L155" s="49">
        <v>0.82499999999999996</v>
      </c>
      <c r="M155" s="48">
        <f t="shared" si="64"/>
        <v>0</v>
      </c>
      <c r="N155" s="49">
        <f t="shared" si="65"/>
        <v>0.625</v>
      </c>
      <c r="O155" s="49">
        <f t="shared" si="66"/>
        <v>0.625</v>
      </c>
      <c r="P155" s="49">
        <f t="shared" si="67"/>
        <v>0.65937499999999993</v>
      </c>
      <c r="Q155" s="49">
        <f t="shared" si="68"/>
        <v>0.65937499999999993</v>
      </c>
      <c r="R155" s="49">
        <f t="shared" si="69"/>
        <v>0.65937499999999993</v>
      </c>
      <c r="S155" s="49">
        <f t="shared" si="70"/>
        <v>0.65937499999999993</v>
      </c>
      <c r="T155" s="49">
        <f t="shared" si="71"/>
        <v>0.65937499999999993</v>
      </c>
      <c r="U155" s="49">
        <f t="shared" si="72"/>
        <v>0.65937499999999993</v>
      </c>
      <c r="V155" s="49">
        <f t="shared" si="73"/>
        <v>0.69374999999999998</v>
      </c>
      <c r="W155" s="49">
        <f t="shared" si="74"/>
        <v>0.69374999999999998</v>
      </c>
      <c r="X155" s="49">
        <f t="shared" si="75"/>
        <v>0.69374999999999998</v>
      </c>
      <c r="Y155" s="49">
        <f t="shared" si="76"/>
        <v>0.69374999999999998</v>
      </c>
      <c r="Z155" s="49">
        <f t="shared" si="77"/>
        <v>0.69374999999999998</v>
      </c>
      <c r="AA155" s="50">
        <f t="shared" si="78"/>
        <v>0</v>
      </c>
      <c r="AB155" s="50">
        <f t="shared" si="79"/>
        <v>0.82499999999999996</v>
      </c>
      <c r="AC155" s="50">
        <f t="shared" si="80"/>
        <v>0</v>
      </c>
      <c r="AD155" s="50">
        <f t="shared" si="81"/>
        <v>0</v>
      </c>
      <c r="AE155" s="50">
        <f t="shared" si="82"/>
        <v>0</v>
      </c>
      <c r="AF155" s="50">
        <f t="shared" si="83"/>
        <v>0</v>
      </c>
      <c r="AG155" s="50">
        <f t="shared" si="84"/>
        <v>0</v>
      </c>
      <c r="AH155" s="50">
        <f t="shared" si="85"/>
        <v>0.82499999999999996</v>
      </c>
      <c r="AI155" s="50">
        <f t="shared" si="86"/>
        <v>0</v>
      </c>
      <c r="AJ155" s="50">
        <f t="shared" si="87"/>
        <v>0</v>
      </c>
      <c r="AK155" s="50">
        <f t="shared" si="88"/>
        <v>0</v>
      </c>
      <c r="AL155" s="50">
        <f t="shared" si="89"/>
        <v>0</v>
      </c>
      <c r="AM155" s="50">
        <f t="shared" si="90"/>
        <v>1.65</v>
      </c>
      <c r="AN155" s="48"/>
      <c r="AO155" s="48">
        <v>1</v>
      </c>
      <c r="AP155" s="48"/>
      <c r="AQ155" s="48"/>
      <c r="AR155" s="48"/>
      <c r="AS155" s="48"/>
      <c r="AT155" s="48"/>
      <c r="AU155" s="48">
        <v>1</v>
      </c>
      <c r="AV155" s="48"/>
      <c r="AW155" s="48"/>
      <c r="AX155" s="48"/>
      <c r="AY155" s="48"/>
      <c r="AZ155" s="48">
        <f t="shared" si="91"/>
        <v>2</v>
      </c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>
        <f t="shared" si="92"/>
        <v>0</v>
      </c>
    </row>
    <row r="156" spans="1:65" x14ac:dyDescent="0.25">
      <c r="A156" s="47" t="s">
        <v>725</v>
      </c>
      <c r="B156" s="47" t="s">
        <v>69</v>
      </c>
      <c r="C156" s="47" t="s">
        <v>76</v>
      </c>
      <c r="D156" s="47" t="s">
        <v>87</v>
      </c>
      <c r="E156" s="48">
        <v>11</v>
      </c>
      <c r="F156" s="47" t="s">
        <v>393</v>
      </c>
      <c r="G156" s="47" t="s">
        <v>394</v>
      </c>
      <c r="H156" s="48">
        <v>37</v>
      </c>
      <c r="I156" s="49">
        <f t="shared" si="63"/>
        <v>2.7027027027027029E-2</v>
      </c>
      <c r="J156" s="48">
        <v>31</v>
      </c>
      <c r="K156" s="48">
        <v>2.2200000000000002</v>
      </c>
      <c r="L156" s="49">
        <v>0.64859999999999995</v>
      </c>
      <c r="M156" s="48">
        <f t="shared" si="64"/>
        <v>0</v>
      </c>
      <c r="N156" s="49">
        <f t="shared" si="65"/>
        <v>0.83783783783783783</v>
      </c>
      <c r="O156" s="49">
        <f t="shared" si="66"/>
        <v>0.83783783783783783</v>
      </c>
      <c r="P156" s="49">
        <f t="shared" si="67"/>
        <v>0.83783783783783783</v>
      </c>
      <c r="Q156" s="49">
        <f t="shared" si="68"/>
        <v>0.81081081081081086</v>
      </c>
      <c r="R156" s="49">
        <f t="shared" si="69"/>
        <v>0.81081081081081086</v>
      </c>
      <c r="S156" s="49">
        <f t="shared" si="70"/>
        <v>0.81081081081081086</v>
      </c>
      <c r="T156" s="49">
        <f t="shared" si="71"/>
        <v>0.82834054054054052</v>
      </c>
      <c r="U156" s="49">
        <f t="shared" si="72"/>
        <v>0.82834054054054052</v>
      </c>
      <c r="V156" s="49">
        <f t="shared" si="73"/>
        <v>0.82834054054054052</v>
      </c>
      <c r="W156" s="49">
        <f t="shared" si="74"/>
        <v>0.82834054054054052</v>
      </c>
      <c r="X156" s="49">
        <f t="shared" si="75"/>
        <v>0.82834054054054052</v>
      </c>
      <c r="Y156" s="49">
        <f t="shared" si="76"/>
        <v>0.84587027027027017</v>
      </c>
      <c r="Z156" s="49">
        <f t="shared" si="77"/>
        <v>0.84587027027027017</v>
      </c>
      <c r="AA156" s="50">
        <f t="shared" si="78"/>
        <v>0</v>
      </c>
      <c r="AB156" s="50">
        <f t="shared" si="79"/>
        <v>0</v>
      </c>
      <c r="AC156" s="50">
        <f t="shared" si="80"/>
        <v>0</v>
      </c>
      <c r="AD156" s="50">
        <f t="shared" si="81"/>
        <v>0</v>
      </c>
      <c r="AE156" s="50">
        <f t="shared" si="82"/>
        <v>0</v>
      </c>
      <c r="AF156" s="50">
        <f t="shared" si="83"/>
        <v>0.64859999999999995</v>
      </c>
      <c r="AG156" s="50">
        <f t="shared" si="84"/>
        <v>0</v>
      </c>
      <c r="AH156" s="50">
        <f t="shared" si="85"/>
        <v>0</v>
      </c>
      <c r="AI156" s="50">
        <f t="shared" si="86"/>
        <v>0</v>
      </c>
      <c r="AJ156" s="50">
        <f t="shared" si="87"/>
        <v>0</v>
      </c>
      <c r="AK156" s="50">
        <f t="shared" si="88"/>
        <v>0.64859999999999995</v>
      </c>
      <c r="AL156" s="50">
        <f t="shared" si="89"/>
        <v>0</v>
      </c>
      <c r="AM156" s="50">
        <f t="shared" si="90"/>
        <v>1.2971999999999999</v>
      </c>
      <c r="AN156" s="48"/>
      <c r="AO156" s="48"/>
      <c r="AP156" s="48"/>
      <c r="AQ156" s="48"/>
      <c r="AR156" s="48"/>
      <c r="AS156" s="48">
        <v>1</v>
      </c>
      <c r="AT156" s="48"/>
      <c r="AU156" s="48"/>
      <c r="AV156" s="48"/>
      <c r="AW156" s="48"/>
      <c r="AX156" s="48">
        <v>1</v>
      </c>
      <c r="AY156" s="48"/>
      <c r="AZ156" s="48">
        <f t="shared" si="91"/>
        <v>2</v>
      </c>
      <c r="BA156" s="48"/>
      <c r="BB156" s="48"/>
      <c r="BC156" s="48">
        <v>1</v>
      </c>
      <c r="BD156" s="48"/>
      <c r="BE156" s="48"/>
      <c r="BF156" s="48"/>
      <c r="BG156" s="48"/>
      <c r="BH156" s="48"/>
      <c r="BI156" s="48"/>
      <c r="BJ156" s="48"/>
      <c r="BK156" s="48"/>
      <c r="BL156" s="48"/>
      <c r="BM156" s="48">
        <f t="shared" si="92"/>
        <v>1</v>
      </c>
    </row>
    <row r="157" spans="1:65" x14ac:dyDescent="0.25">
      <c r="A157" s="47" t="s">
        <v>725</v>
      </c>
      <c r="B157" s="47" t="s">
        <v>64</v>
      </c>
      <c r="C157" s="47" t="s">
        <v>146</v>
      </c>
      <c r="D157" s="47" t="s">
        <v>87</v>
      </c>
      <c r="E157" s="48">
        <v>9</v>
      </c>
      <c r="F157" s="47" t="s">
        <v>395</v>
      </c>
      <c r="G157" s="47" t="s">
        <v>396</v>
      </c>
      <c r="H157" s="48">
        <v>26</v>
      </c>
      <c r="I157" s="49">
        <f t="shared" si="63"/>
        <v>3.8461538461538464E-2</v>
      </c>
      <c r="J157" s="48">
        <v>19</v>
      </c>
      <c r="K157" s="48">
        <v>0.96</v>
      </c>
      <c r="L157" s="49">
        <v>0.8276</v>
      </c>
      <c r="M157" s="48">
        <f t="shared" si="64"/>
        <v>0</v>
      </c>
      <c r="N157" s="49">
        <f t="shared" si="65"/>
        <v>0.73076923076923073</v>
      </c>
      <c r="O157" s="49">
        <f t="shared" si="66"/>
        <v>0.73076923076923073</v>
      </c>
      <c r="P157" s="49">
        <f t="shared" si="67"/>
        <v>0.72413846153846151</v>
      </c>
      <c r="Q157" s="49">
        <f t="shared" si="68"/>
        <v>0.72413846153846151</v>
      </c>
      <c r="R157" s="49">
        <f t="shared" si="69"/>
        <v>0.72413846153846151</v>
      </c>
      <c r="S157" s="49">
        <f t="shared" si="70"/>
        <v>0.74933846153846162</v>
      </c>
      <c r="T157" s="49">
        <f t="shared" si="71"/>
        <v>0.74933846153846162</v>
      </c>
      <c r="U157" s="49">
        <f t="shared" si="72"/>
        <v>0.74933846153846162</v>
      </c>
      <c r="V157" s="49">
        <f t="shared" si="73"/>
        <v>0.71087692307692307</v>
      </c>
      <c r="W157" s="49">
        <f t="shared" si="74"/>
        <v>0.71087692307692307</v>
      </c>
      <c r="X157" s="49">
        <f t="shared" si="75"/>
        <v>0.71087692307692307</v>
      </c>
      <c r="Y157" s="49">
        <f t="shared" si="76"/>
        <v>0.71087692307692307</v>
      </c>
      <c r="Z157" s="49">
        <f t="shared" si="77"/>
        <v>0.71087692307692307</v>
      </c>
      <c r="AA157" s="50">
        <f t="shared" si="78"/>
        <v>0</v>
      </c>
      <c r="AB157" s="50">
        <f t="shared" si="79"/>
        <v>0.8276</v>
      </c>
      <c r="AC157" s="50">
        <f t="shared" si="80"/>
        <v>0</v>
      </c>
      <c r="AD157" s="50">
        <f t="shared" si="81"/>
        <v>0</v>
      </c>
      <c r="AE157" s="50">
        <f t="shared" si="82"/>
        <v>1.6552</v>
      </c>
      <c r="AF157" s="50">
        <f t="shared" si="83"/>
        <v>0</v>
      </c>
      <c r="AG157" s="50">
        <f t="shared" si="84"/>
        <v>0</v>
      </c>
      <c r="AH157" s="50">
        <f t="shared" si="85"/>
        <v>0</v>
      </c>
      <c r="AI157" s="50">
        <f t="shared" si="86"/>
        <v>0</v>
      </c>
      <c r="AJ157" s="50">
        <f t="shared" si="87"/>
        <v>0</v>
      </c>
      <c r="AK157" s="50">
        <f t="shared" si="88"/>
        <v>0</v>
      </c>
      <c r="AL157" s="50">
        <f t="shared" si="89"/>
        <v>0</v>
      </c>
      <c r="AM157" s="50">
        <f t="shared" si="90"/>
        <v>2.4828000000000001</v>
      </c>
      <c r="AN157" s="48"/>
      <c r="AO157" s="48">
        <v>1</v>
      </c>
      <c r="AP157" s="48"/>
      <c r="AQ157" s="48"/>
      <c r="AR157" s="48">
        <v>2</v>
      </c>
      <c r="AS157" s="48"/>
      <c r="AT157" s="48"/>
      <c r="AU157" s="48"/>
      <c r="AV157" s="48"/>
      <c r="AW157" s="48"/>
      <c r="AX157" s="48"/>
      <c r="AY157" s="48"/>
      <c r="AZ157" s="48">
        <f t="shared" si="91"/>
        <v>3</v>
      </c>
      <c r="BA157" s="48"/>
      <c r="BB157" s="48">
        <v>1</v>
      </c>
      <c r="BC157" s="48"/>
      <c r="BD157" s="48"/>
      <c r="BE157" s="48">
        <v>1</v>
      </c>
      <c r="BF157" s="48"/>
      <c r="BG157" s="48"/>
      <c r="BH157" s="48">
        <v>1</v>
      </c>
      <c r="BI157" s="48"/>
      <c r="BJ157" s="48"/>
      <c r="BK157" s="48"/>
      <c r="BL157" s="48"/>
      <c r="BM157" s="48">
        <f t="shared" si="92"/>
        <v>3</v>
      </c>
    </row>
    <row r="158" spans="1:65" x14ac:dyDescent="0.25">
      <c r="A158" s="47" t="s">
        <v>725</v>
      </c>
      <c r="B158" s="47" t="s">
        <v>69</v>
      </c>
      <c r="C158" s="47" t="s">
        <v>162</v>
      </c>
      <c r="D158" s="47" t="s">
        <v>77</v>
      </c>
      <c r="E158" s="48">
        <v>7</v>
      </c>
      <c r="F158" s="47" t="s">
        <v>397</v>
      </c>
      <c r="G158" s="47" t="s">
        <v>398</v>
      </c>
      <c r="H158" s="48">
        <v>38</v>
      </c>
      <c r="I158" s="49">
        <f t="shared" si="63"/>
        <v>2.6315789473684209E-2</v>
      </c>
      <c r="J158" s="48">
        <v>21</v>
      </c>
      <c r="K158" s="48">
        <v>1.46</v>
      </c>
      <c r="L158" s="49">
        <v>0.89090000000000003</v>
      </c>
      <c r="M158" s="48">
        <f t="shared" si="64"/>
        <v>0</v>
      </c>
      <c r="N158" s="49">
        <f t="shared" si="65"/>
        <v>0.55263157894736847</v>
      </c>
      <c r="O158" s="49">
        <f t="shared" si="66"/>
        <v>0.55263157894736847</v>
      </c>
      <c r="P158" s="49">
        <f t="shared" si="67"/>
        <v>0.55263157894736847</v>
      </c>
      <c r="Q158" s="49">
        <f t="shared" si="68"/>
        <v>0.55263157894736847</v>
      </c>
      <c r="R158" s="49">
        <f t="shared" si="69"/>
        <v>0.5760763157894736</v>
      </c>
      <c r="S158" s="49">
        <f t="shared" si="70"/>
        <v>0.59952105263157895</v>
      </c>
      <c r="T158" s="49">
        <f t="shared" si="71"/>
        <v>0.59952105263157895</v>
      </c>
      <c r="U158" s="49">
        <f t="shared" si="72"/>
        <v>0.59952105263157895</v>
      </c>
      <c r="V158" s="49">
        <f t="shared" si="73"/>
        <v>0.59952105263157895</v>
      </c>
      <c r="W158" s="49">
        <f t="shared" si="74"/>
        <v>0.62296578947368419</v>
      </c>
      <c r="X158" s="49">
        <f t="shared" si="75"/>
        <v>0.62296578947368419</v>
      </c>
      <c r="Y158" s="49">
        <f t="shared" si="76"/>
        <v>0.66985526315789468</v>
      </c>
      <c r="Z158" s="49">
        <f t="shared" si="77"/>
        <v>0.69329999999999992</v>
      </c>
      <c r="AA158" s="50">
        <f t="shared" si="78"/>
        <v>0</v>
      </c>
      <c r="AB158" s="50">
        <f t="shared" si="79"/>
        <v>0</v>
      </c>
      <c r="AC158" s="50">
        <f t="shared" si="80"/>
        <v>0</v>
      </c>
      <c r="AD158" s="50">
        <f t="shared" si="81"/>
        <v>0.89090000000000003</v>
      </c>
      <c r="AE158" s="50">
        <f t="shared" si="82"/>
        <v>0.89090000000000003</v>
      </c>
      <c r="AF158" s="50">
        <f t="shared" si="83"/>
        <v>0</v>
      </c>
      <c r="AG158" s="50">
        <f t="shared" si="84"/>
        <v>0</v>
      </c>
      <c r="AH158" s="50">
        <f t="shared" si="85"/>
        <v>0</v>
      </c>
      <c r="AI158" s="50">
        <f t="shared" si="86"/>
        <v>0.89090000000000003</v>
      </c>
      <c r="AJ158" s="50">
        <f t="shared" si="87"/>
        <v>0</v>
      </c>
      <c r="AK158" s="50">
        <f t="shared" si="88"/>
        <v>1.7818000000000001</v>
      </c>
      <c r="AL158" s="50">
        <f t="shared" si="89"/>
        <v>0.89090000000000003</v>
      </c>
      <c r="AM158" s="50">
        <f t="shared" si="90"/>
        <v>5.3453999999999997</v>
      </c>
      <c r="AN158" s="48"/>
      <c r="AO158" s="48"/>
      <c r="AP158" s="48"/>
      <c r="AQ158" s="48">
        <v>1</v>
      </c>
      <c r="AR158" s="48">
        <v>1</v>
      </c>
      <c r="AS158" s="48"/>
      <c r="AT158" s="48"/>
      <c r="AU158" s="48"/>
      <c r="AV158" s="48">
        <v>1</v>
      </c>
      <c r="AW158" s="48"/>
      <c r="AX158" s="48">
        <v>2</v>
      </c>
      <c r="AY158" s="48">
        <v>1</v>
      </c>
      <c r="AZ158" s="48">
        <f t="shared" si="91"/>
        <v>6</v>
      </c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>
        <f t="shared" si="92"/>
        <v>0</v>
      </c>
    </row>
    <row r="159" spans="1:65" x14ac:dyDescent="0.25">
      <c r="A159" s="47" t="s">
        <v>725</v>
      </c>
      <c r="B159" s="47" t="s">
        <v>80</v>
      </c>
      <c r="C159" s="47" t="s">
        <v>108</v>
      </c>
      <c r="D159" s="47" t="s">
        <v>87</v>
      </c>
      <c r="E159" s="48">
        <v>5</v>
      </c>
      <c r="F159" s="47" t="s">
        <v>399</v>
      </c>
      <c r="G159" s="47" t="s">
        <v>400</v>
      </c>
      <c r="H159" s="48">
        <v>12</v>
      </c>
      <c r="I159" s="49">
        <f t="shared" si="63"/>
        <v>8.3333333333333329E-2</v>
      </c>
      <c r="J159" s="48">
        <v>10</v>
      </c>
      <c r="K159" s="48">
        <v>0.85</v>
      </c>
      <c r="L159" s="49">
        <v>0.88460000000000005</v>
      </c>
      <c r="M159" s="48">
        <f t="shared" si="64"/>
        <v>0</v>
      </c>
      <c r="N159" s="49">
        <f t="shared" si="65"/>
        <v>0.83333333333333337</v>
      </c>
      <c r="O159" s="49">
        <f t="shared" si="66"/>
        <v>0.83333333333333337</v>
      </c>
      <c r="P159" s="49">
        <f t="shared" si="67"/>
        <v>0.83333333333333337</v>
      </c>
      <c r="Q159" s="49">
        <f t="shared" si="68"/>
        <v>0.83333333333333337</v>
      </c>
      <c r="R159" s="49">
        <f t="shared" si="69"/>
        <v>0.83333333333333337</v>
      </c>
      <c r="S159" s="49">
        <f t="shared" si="70"/>
        <v>0.83333333333333337</v>
      </c>
      <c r="T159" s="49">
        <f t="shared" si="71"/>
        <v>0.83333333333333337</v>
      </c>
      <c r="U159" s="49">
        <f t="shared" si="72"/>
        <v>0.83333333333333337</v>
      </c>
      <c r="V159" s="49">
        <f t="shared" si="73"/>
        <v>0.82371666666666676</v>
      </c>
      <c r="W159" s="49">
        <f t="shared" si="74"/>
        <v>0.82371666666666676</v>
      </c>
      <c r="X159" s="49">
        <f t="shared" si="75"/>
        <v>0.82371666666666676</v>
      </c>
      <c r="Y159" s="49">
        <f t="shared" si="76"/>
        <v>0.82371666666666676</v>
      </c>
      <c r="Z159" s="49">
        <f t="shared" si="77"/>
        <v>0.82371666666666676</v>
      </c>
      <c r="AA159" s="50">
        <f t="shared" si="78"/>
        <v>0</v>
      </c>
      <c r="AB159" s="50">
        <f t="shared" si="79"/>
        <v>0</v>
      </c>
      <c r="AC159" s="50">
        <f t="shared" si="80"/>
        <v>0</v>
      </c>
      <c r="AD159" s="50">
        <f t="shared" si="81"/>
        <v>0</v>
      </c>
      <c r="AE159" s="50">
        <f t="shared" si="82"/>
        <v>0</v>
      </c>
      <c r="AF159" s="50">
        <f t="shared" si="83"/>
        <v>0</v>
      </c>
      <c r="AG159" s="50">
        <f t="shared" si="84"/>
        <v>0</v>
      </c>
      <c r="AH159" s="50">
        <f t="shared" si="85"/>
        <v>0.88460000000000005</v>
      </c>
      <c r="AI159" s="50">
        <f t="shared" si="86"/>
        <v>0</v>
      </c>
      <c r="AJ159" s="50">
        <f t="shared" si="87"/>
        <v>0</v>
      </c>
      <c r="AK159" s="50">
        <f t="shared" si="88"/>
        <v>0</v>
      </c>
      <c r="AL159" s="50">
        <f t="shared" si="89"/>
        <v>0</v>
      </c>
      <c r="AM159" s="50">
        <f t="shared" si="90"/>
        <v>0.88460000000000005</v>
      </c>
      <c r="AN159" s="48"/>
      <c r="AO159" s="48"/>
      <c r="AP159" s="48"/>
      <c r="AQ159" s="48"/>
      <c r="AR159" s="48"/>
      <c r="AS159" s="48"/>
      <c r="AT159" s="48"/>
      <c r="AU159" s="48">
        <v>1</v>
      </c>
      <c r="AV159" s="48"/>
      <c r="AW159" s="48"/>
      <c r="AX159" s="48"/>
      <c r="AY159" s="48"/>
      <c r="AZ159" s="48">
        <f t="shared" si="91"/>
        <v>1</v>
      </c>
      <c r="BA159" s="48"/>
      <c r="BB159" s="48"/>
      <c r="BC159" s="48"/>
      <c r="BD159" s="48"/>
      <c r="BE159" s="48"/>
      <c r="BF159" s="48"/>
      <c r="BG159" s="48"/>
      <c r="BH159" s="48">
        <v>1</v>
      </c>
      <c r="BI159" s="48"/>
      <c r="BJ159" s="48"/>
      <c r="BK159" s="48"/>
      <c r="BL159" s="48"/>
      <c r="BM159" s="48">
        <f t="shared" si="92"/>
        <v>1</v>
      </c>
    </row>
    <row r="160" spans="1:65" x14ac:dyDescent="0.25">
      <c r="A160" s="47" t="s">
        <v>725</v>
      </c>
      <c r="B160" s="47" t="s">
        <v>80</v>
      </c>
      <c r="C160" s="47" t="s">
        <v>206</v>
      </c>
      <c r="D160" s="47" t="s">
        <v>87</v>
      </c>
      <c r="E160" s="48">
        <v>6</v>
      </c>
      <c r="F160" s="47" t="s">
        <v>401</v>
      </c>
      <c r="G160" s="47" t="s">
        <v>402</v>
      </c>
      <c r="H160" s="48">
        <v>14</v>
      </c>
      <c r="I160" s="49">
        <f t="shared" si="63"/>
        <v>7.1428571428571425E-2</v>
      </c>
      <c r="J160" s="48">
        <v>13</v>
      </c>
      <c r="K160" s="48">
        <v>0.5</v>
      </c>
      <c r="L160" s="49">
        <v>0.97140000000000004</v>
      </c>
      <c r="M160" s="48">
        <f t="shared" si="64"/>
        <v>3</v>
      </c>
      <c r="N160" s="49">
        <f t="shared" si="65"/>
        <v>0.9285714285714286</v>
      </c>
      <c r="O160" s="49">
        <f t="shared" si="66"/>
        <v>0.9285714285714286</v>
      </c>
      <c r="P160" s="49">
        <f t="shared" si="67"/>
        <v>0.99795714285714276</v>
      </c>
      <c r="Q160" s="49">
        <f t="shared" si="68"/>
        <v>0.99795714285714276</v>
      </c>
      <c r="R160" s="49">
        <f t="shared" si="69"/>
        <v>0.99795714285714276</v>
      </c>
      <c r="S160" s="49">
        <f t="shared" si="70"/>
        <v>0.99795714285714276</v>
      </c>
      <c r="T160" s="49">
        <f t="shared" si="71"/>
        <v>0.99795714285714276</v>
      </c>
      <c r="U160" s="49">
        <f t="shared" si="72"/>
        <v>0.99795714285714276</v>
      </c>
      <c r="V160" s="49">
        <f t="shared" si="73"/>
        <v>0.99795714285714276</v>
      </c>
      <c r="W160" s="49">
        <f t="shared" si="74"/>
        <v>0.99795714285714276</v>
      </c>
      <c r="X160" s="49">
        <f t="shared" si="75"/>
        <v>0.99795714285714276</v>
      </c>
      <c r="Y160" s="49">
        <f t="shared" si="76"/>
        <v>0.99795714285714276</v>
      </c>
      <c r="Z160" s="49">
        <f t="shared" si="77"/>
        <v>0.99795714285714276</v>
      </c>
      <c r="AA160" s="50">
        <f t="shared" si="78"/>
        <v>0</v>
      </c>
      <c r="AB160" s="50">
        <f t="shared" si="79"/>
        <v>0.97140000000000004</v>
      </c>
      <c r="AC160" s="50">
        <f t="shared" si="80"/>
        <v>0</v>
      </c>
      <c r="AD160" s="50">
        <f t="shared" si="81"/>
        <v>0</v>
      </c>
      <c r="AE160" s="50">
        <f t="shared" si="82"/>
        <v>0</v>
      </c>
      <c r="AF160" s="50">
        <f t="shared" si="83"/>
        <v>0</v>
      </c>
      <c r="AG160" s="50">
        <f t="shared" si="84"/>
        <v>0</v>
      </c>
      <c r="AH160" s="50">
        <f t="shared" si="85"/>
        <v>0</v>
      </c>
      <c r="AI160" s="50">
        <f t="shared" si="86"/>
        <v>0</v>
      </c>
      <c r="AJ160" s="50">
        <f t="shared" si="87"/>
        <v>0</v>
      </c>
      <c r="AK160" s="50">
        <f t="shared" si="88"/>
        <v>0</v>
      </c>
      <c r="AL160" s="50">
        <f t="shared" si="89"/>
        <v>0</v>
      </c>
      <c r="AM160" s="50">
        <f t="shared" si="90"/>
        <v>0.97140000000000004</v>
      </c>
      <c r="AN160" s="48"/>
      <c r="AO160" s="48">
        <v>1</v>
      </c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>
        <f t="shared" si="91"/>
        <v>1</v>
      </c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>
        <f t="shared" si="92"/>
        <v>0</v>
      </c>
    </row>
    <row r="161" spans="1:65" x14ac:dyDescent="0.25">
      <c r="A161" s="47" t="s">
        <v>725</v>
      </c>
      <c r="B161" s="47" t="s">
        <v>64</v>
      </c>
      <c r="C161" s="47" t="s">
        <v>118</v>
      </c>
      <c r="D161" s="47" t="s">
        <v>87</v>
      </c>
      <c r="E161" s="48">
        <v>7</v>
      </c>
      <c r="F161" s="47" t="s">
        <v>403</v>
      </c>
      <c r="G161" s="47" t="s">
        <v>404</v>
      </c>
      <c r="H161" s="48">
        <v>14</v>
      </c>
      <c r="I161" s="49">
        <f t="shared" si="63"/>
        <v>7.1428571428571425E-2</v>
      </c>
      <c r="J161" s="48">
        <v>9</v>
      </c>
      <c r="K161" s="48">
        <v>0.82</v>
      </c>
      <c r="L161" s="49">
        <v>1</v>
      </c>
      <c r="M161" s="48">
        <f t="shared" si="64"/>
        <v>0</v>
      </c>
      <c r="N161" s="49">
        <f t="shared" si="65"/>
        <v>0.6428571428571429</v>
      </c>
      <c r="O161" s="49">
        <f t="shared" si="66"/>
        <v>0.6428571428571429</v>
      </c>
      <c r="P161" s="49">
        <f t="shared" si="67"/>
        <v>0.6428571428571429</v>
      </c>
      <c r="Q161" s="49">
        <f t="shared" si="68"/>
        <v>0.6428571428571429</v>
      </c>
      <c r="R161" s="49">
        <f t="shared" si="69"/>
        <v>0.6428571428571429</v>
      </c>
      <c r="S161" s="49">
        <f t="shared" si="70"/>
        <v>0.7142857142857143</v>
      </c>
      <c r="T161" s="49">
        <f t="shared" si="71"/>
        <v>0.7142857142857143</v>
      </c>
      <c r="U161" s="49">
        <f t="shared" si="72"/>
        <v>0.7142857142857143</v>
      </c>
      <c r="V161" s="49">
        <f t="shared" si="73"/>
        <v>0.7857142857142857</v>
      </c>
      <c r="W161" s="49">
        <f t="shared" si="74"/>
        <v>0.7857142857142857</v>
      </c>
      <c r="X161" s="49">
        <f t="shared" si="75"/>
        <v>0.8571428571428571</v>
      </c>
      <c r="Y161" s="49">
        <f t="shared" si="76"/>
        <v>0.8571428571428571</v>
      </c>
      <c r="Z161" s="49">
        <f t="shared" si="77"/>
        <v>0.8571428571428571</v>
      </c>
      <c r="AA161" s="50">
        <f t="shared" si="78"/>
        <v>0</v>
      </c>
      <c r="AB161" s="50">
        <f t="shared" si="79"/>
        <v>0</v>
      </c>
      <c r="AC161" s="50">
        <f t="shared" si="80"/>
        <v>0</v>
      </c>
      <c r="AD161" s="50">
        <f t="shared" si="81"/>
        <v>0</v>
      </c>
      <c r="AE161" s="50">
        <f t="shared" si="82"/>
        <v>1</v>
      </c>
      <c r="AF161" s="50">
        <f t="shared" si="83"/>
        <v>0</v>
      </c>
      <c r="AG161" s="50">
        <f t="shared" si="84"/>
        <v>0</v>
      </c>
      <c r="AH161" s="50">
        <f t="shared" si="85"/>
        <v>1</v>
      </c>
      <c r="AI161" s="50">
        <f t="shared" si="86"/>
        <v>0</v>
      </c>
      <c r="AJ161" s="50">
        <f t="shared" si="87"/>
        <v>1</v>
      </c>
      <c r="AK161" s="50">
        <f t="shared" si="88"/>
        <v>0</v>
      </c>
      <c r="AL161" s="50">
        <f t="shared" si="89"/>
        <v>0</v>
      </c>
      <c r="AM161" s="50">
        <f t="shared" si="90"/>
        <v>3</v>
      </c>
      <c r="AN161" s="48"/>
      <c r="AO161" s="48"/>
      <c r="AP161" s="48"/>
      <c r="AQ161" s="48"/>
      <c r="AR161" s="48">
        <v>1</v>
      </c>
      <c r="AS161" s="48"/>
      <c r="AT161" s="48"/>
      <c r="AU161" s="48">
        <v>1</v>
      </c>
      <c r="AV161" s="48"/>
      <c r="AW161" s="48">
        <v>1</v>
      </c>
      <c r="AX161" s="48"/>
      <c r="AY161" s="48"/>
      <c r="AZ161" s="48">
        <f t="shared" si="91"/>
        <v>3</v>
      </c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>
        <f t="shared" si="92"/>
        <v>0</v>
      </c>
    </row>
    <row r="162" spans="1:65" x14ac:dyDescent="0.25">
      <c r="A162" s="47" t="s">
        <v>725</v>
      </c>
      <c r="B162" s="47" t="s">
        <v>69</v>
      </c>
      <c r="C162" s="47" t="s">
        <v>162</v>
      </c>
      <c r="D162" s="47" t="s">
        <v>66</v>
      </c>
      <c r="E162" s="48">
        <v>9</v>
      </c>
      <c r="F162" s="47" t="s">
        <v>405</v>
      </c>
      <c r="G162" s="47" t="s">
        <v>406</v>
      </c>
      <c r="H162" s="48">
        <v>41</v>
      </c>
      <c r="I162" s="49">
        <f t="shared" si="63"/>
        <v>2.4390243902439025E-2</v>
      </c>
      <c r="J162" s="48">
        <v>24</v>
      </c>
      <c r="K162" s="48">
        <v>1.1399999999999999</v>
      </c>
      <c r="L162" s="49">
        <v>0.94740000000000002</v>
      </c>
      <c r="M162" s="48">
        <f t="shared" si="64"/>
        <v>0</v>
      </c>
      <c r="N162" s="49">
        <f t="shared" si="65"/>
        <v>0.58536585365853655</v>
      </c>
      <c r="O162" s="49">
        <f t="shared" si="66"/>
        <v>0.58536585365853655</v>
      </c>
      <c r="P162" s="49">
        <f t="shared" si="67"/>
        <v>0.58536585365853655</v>
      </c>
      <c r="Q162" s="49">
        <f t="shared" si="68"/>
        <v>0.58536585365853655</v>
      </c>
      <c r="R162" s="49">
        <f t="shared" si="69"/>
        <v>0.58536585365853655</v>
      </c>
      <c r="S162" s="49">
        <f t="shared" si="70"/>
        <v>0.58536585365853655</v>
      </c>
      <c r="T162" s="49">
        <f t="shared" si="71"/>
        <v>0.60847317073170737</v>
      </c>
      <c r="U162" s="49">
        <f t="shared" si="72"/>
        <v>0.60847317073170737</v>
      </c>
      <c r="V162" s="49">
        <f t="shared" si="73"/>
        <v>0.60847317073170737</v>
      </c>
      <c r="W162" s="49">
        <f t="shared" si="74"/>
        <v>0.60847317073170737</v>
      </c>
      <c r="X162" s="49">
        <f t="shared" si="75"/>
        <v>0.60847317073170737</v>
      </c>
      <c r="Y162" s="49">
        <f t="shared" si="76"/>
        <v>0.58408292682926832</v>
      </c>
      <c r="Z162" s="49">
        <f t="shared" si="77"/>
        <v>0.60719024390243903</v>
      </c>
      <c r="AA162" s="50">
        <f t="shared" si="78"/>
        <v>0</v>
      </c>
      <c r="AB162" s="50">
        <f t="shared" si="79"/>
        <v>0</v>
      </c>
      <c r="AC162" s="50">
        <f t="shared" si="80"/>
        <v>0</v>
      </c>
      <c r="AD162" s="50">
        <f t="shared" si="81"/>
        <v>0</v>
      </c>
      <c r="AE162" s="50">
        <f t="shared" si="82"/>
        <v>0</v>
      </c>
      <c r="AF162" s="50">
        <f t="shared" si="83"/>
        <v>0.94740000000000002</v>
      </c>
      <c r="AG162" s="50">
        <f t="shared" si="84"/>
        <v>0</v>
      </c>
      <c r="AH162" s="50">
        <f t="shared" si="85"/>
        <v>0</v>
      </c>
      <c r="AI162" s="50">
        <f t="shared" si="86"/>
        <v>0</v>
      </c>
      <c r="AJ162" s="50">
        <f t="shared" si="87"/>
        <v>0</v>
      </c>
      <c r="AK162" s="50">
        <f t="shared" si="88"/>
        <v>0</v>
      </c>
      <c r="AL162" s="50">
        <f t="shared" si="89"/>
        <v>0.94740000000000002</v>
      </c>
      <c r="AM162" s="50">
        <f t="shared" si="90"/>
        <v>1.8948</v>
      </c>
      <c r="AN162" s="48"/>
      <c r="AO162" s="48"/>
      <c r="AP162" s="48"/>
      <c r="AQ162" s="48"/>
      <c r="AR162" s="48"/>
      <c r="AS162" s="48">
        <v>1</v>
      </c>
      <c r="AT162" s="48"/>
      <c r="AU162" s="48"/>
      <c r="AV162" s="48"/>
      <c r="AW162" s="48"/>
      <c r="AX162" s="48"/>
      <c r="AY162" s="48">
        <v>1</v>
      </c>
      <c r="AZ162" s="48">
        <f t="shared" si="91"/>
        <v>2</v>
      </c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>
        <v>1</v>
      </c>
      <c r="BL162" s="48"/>
      <c r="BM162" s="48">
        <f t="shared" si="92"/>
        <v>1</v>
      </c>
    </row>
    <row r="163" spans="1:65" x14ac:dyDescent="0.25">
      <c r="A163" s="47" t="s">
        <v>725</v>
      </c>
      <c r="B163" s="47" t="s">
        <v>80</v>
      </c>
      <c r="C163" s="47" t="s">
        <v>108</v>
      </c>
      <c r="D163" s="47" t="s">
        <v>66</v>
      </c>
      <c r="E163" s="48">
        <v>10</v>
      </c>
      <c r="F163" s="47" t="s">
        <v>407</v>
      </c>
      <c r="G163" s="47" t="s">
        <v>408</v>
      </c>
      <c r="H163" s="48">
        <v>54</v>
      </c>
      <c r="I163" s="49">
        <f t="shared" si="63"/>
        <v>1.8518518518518517E-2</v>
      </c>
      <c r="J163" s="48">
        <v>47</v>
      </c>
      <c r="K163" s="48">
        <v>2.17</v>
      </c>
      <c r="L163" s="49">
        <v>0.66100000000000003</v>
      </c>
      <c r="M163" s="48">
        <f t="shared" si="64"/>
        <v>3</v>
      </c>
      <c r="N163" s="49">
        <f t="shared" si="65"/>
        <v>0.87037037037037035</v>
      </c>
      <c r="O163" s="49">
        <f t="shared" si="66"/>
        <v>0.88261111111111112</v>
      </c>
      <c r="P163" s="49">
        <f t="shared" si="67"/>
        <v>0.84557407407407414</v>
      </c>
      <c r="Q163" s="49">
        <f t="shared" si="68"/>
        <v>0.85781481481481492</v>
      </c>
      <c r="R163" s="49">
        <f t="shared" si="69"/>
        <v>0.85781481481481492</v>
      </c>
      <c r="S163" s="49">
        <f t="shared" si="70"/>
        <v>0.85781481481481492</v>
      </c>
      <c r="T163" s="49">
        <f t="shared" si="71"/>
        <v>0.88229629629629625</v>
      </c>
      <c r="U163" s="49">
        <f t="shared" si="72"/>
        <v>0.88229629629629625</v>
      </c>
      <c r="V163" s="49">
        <f t="shared" si="73"/>
        <v>0.88229629629629625</v>
      </c>
      <c r="W163" s="49">
        <f t="shared" si="74"/>
        <v>0.89453703703703702</v>
      </c>
      <c r="X163" s="49">
        <f t="shared" si="75"/>
        <v>0.89453703703703702</v>
      </c>
      <c r="Y163" s="49">
        <f t="shared" si="76"/>
        <v>0.89453703703703702</v>
      </c>
      <c r="Z163" s="49">
        <f t="shared" si="77"/>
        <v>0.89453703703703702</v>
      </c>
      <c r="AA163" s="50">
        <f t="shared" si="78"/>
        <v>0.66100000000000003</v>
      </c>
      <c r="AB163" s="50">
        <f t="shared" si="79"/>
        <v>0</v>
      </c>
      <c r="AC163" s="50">
        <f t="shared" si="80"/>
        <v>0.66100000000000003</v>
      </c>
      <c r="AD163" s="50">
        <f t="shared" si="81"/>
        <v>0</v>
      </c>
      <c r="AE163" s="50">
        <f t="shared" si="82"/>
        <v>0</v>
      </c>
      <c r="AF163" s="50">
        <f t="shared" si="83"/>
        <v>1.3220000000000001</v>
      </c>
      <c r="AG163" s="50">
        <f t="shared" si="84"/>
        <v>0</v>
      </c>
      <c r="AH163" s="50">
        <f t="shared" si="85"/>
        <v>0</v>
      </c>
      <c r="AI163" s="50">
        <f t="shared" si="86"/>
        <v>0.66100000000000003</v>
      </c>
      <c r="AJ163" s="50">
        <f t="shared" si="87"/>
        <v>0</v>
      </c>
      <c r="AK163" s="50">
        <f t="shared" si="88"/>
        <v>0</v>
      </c>
      <c r="AL163" s="50">
        <f t="shared" si="89"/>
        <v>0</v>
      </c>
      <c r="AM163" s="50">
        <f t="shared" si="90"/>
        <v>3.3050000000000002</v>
      </c>
      <c r="AN163" s="48">
        <v>1</v>
      </c>
      <c r="AO163" s="48"/>
      <c r="AP163" s="48">
        <v>1</v>
      </c>
      <c r="AQ163" s="48"/>
      <c r="AR163" s="48"/>
      <c r="AS163" s="48">
        <v>2</v>
      </c>
      <c r="AT163" s="48"/>
      <c r="AU163" s="48"/>
      <c r="AV163" s="48">
        <v>1</v>
      </c>
      <c r="AW163" s="48"/>
      <c r="AX163" s="48"/>
      <c r="AY163" s="48"/>
      <c r="AZ163" s="48">
        <f t="shared" si="91"/>
        <v>5</v>
      </c>
      <c r="BA163" s="48"/>
      <c r="BB163" s="48">
        <v>2</v>
      </c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>
        <f t="shared" si="92"/>
        <v>2</v>
      </c>
    </row>
    <row r="164" spans="1:65" x14ac:dyDescent="0.25">
      <c r="A164" s="47" t="s">
        <v>725</v>
      </c>
      <c r="B164" s="47" t="s">
        <v>80</v>
      </c>
      <c r="C164" s="47" t="s">
        <v>81</v>
      </c>
      <c r="D164" s="47" t="s">
        <v>77</v>
      </c>
      <c r="E164" s="48">
        <v>7</v>
      </c>
      <c r="F164" s="47" t="s">
        <v>409</v>
      </c>
      <c r="G164" s="47" t="s">
        <v>410</v>
      </c>
      <c r="H164" s="48">
        <v>26</v>
      </c>
      <c r="I164" s="49">
        <f t="shared" si="63"/>
        <v>3.8461538461538464E-2</v>
      </c>
      <c r="J164" s="48">
        <v>9</v>
      </c>
      <c r="K164" s="48">
        <v>1.83</v>
      </c>
      <c r="L164" s="49">
        <v>0.75509999999999999</v>
      </c>
      <c r="M164" s="48">
        <f t="shared" si="64"/>
        <v>0</v>
      </c>
      <c r="N164" s="49">
        <f t="shared" si="65"/>
        <v>0.34615384615384615</v>
      </c>
      <c r="O164" s="49">
        <f t="shared" si="66"/>
        <v>0.34615384615384615</v>
      </c>
      <c r="P164" s="49">
        <f t="shared" si="67"/>
        <v>0.37519615384615385</v>
      </c>
      <c r="Q164" s="49">
        <f t="shared" si="68"/>
        <v>0.37519615384615385</v>
      </c>
      <c r="R164" s="49">
        <f t="shared" si="69"/>
        <v>0.37519615384615385</v>
      </c>
      <c r="S164" s="49">
        <f t="shared" si="70"/>
        <v>0.37519615384615385</v>
      </c>
      <c r="T164" s="49">
        <f t="shared" si="71"/>
        <v>0.37519615384615385</v>
      </c>
      <c r="U164" s="49">
        <f t="shared" si="72"/>
        <v>0.40423846153846149</v>
      </c>
      <c r="V164" s="49">
        <f t="shared" si="73"/>
        <v>0.40423846153846149</v>
      </c>
      <c r="W164" s="49">
        <f t="shared" si="74"/>
        <v>0.43328076923076925</v>
      </c>
      <c r="X164" s="49">
        <f t="shared" si="75"/>
        <v>0.49136538461538465</v>
      </c>
      <c r="Y164" s="49">
        <f t="shared" si="76"/>
        <v>0.52040769230769235</v>
      </c>
      <c r="Z164" s="49">
        <f t="shared" si="77"/>
        <v>0.52040769230769235</v>
      </c>
      <c r="AA164" s="50">
        <f t="shared" si="78"/>
        <v>0</v>
      </c>
      <c r="AB164" s="50">
        <f t="shared" si="79"/>
        <v>0.75509999999999999</v>
      </c>
      <c r="AC164" s="50">
        <f t="shared" si="80"/>
        <v>0</v>
      </c>
      <c r="AD164" s="50">
        <f t="shared" si="81"/>
        <v>0</v>
      </c>
      <c r="AE164" s="50">
        <f t="shared" si="82"/>
        <v>0</v>
      </c>
      <c r="AF164" s="50">
        <f t="shared" si="83"/>
        <v>0</v>
      </c>
      <c r="AG164" s="50">
        <f t="shared" si="84"/>
        <v>0.75509999999999999</v>
      </c>
      <c r="AH164" s="50">
        <f t="shared" si="85"/>
        <v>0</v>
      </c>
      <c r="AI164" s="50">
        <f t="shared" si="86"/>
        <v>0.75509999999999999</v>
      </c>
      <c r="AJ164" s="50">
        <f t="shared" si="87"/>
        <v>1.5102</v>
      </c>
      <c r="AK164" s="50">
        <f t="shared" si="88"/>
        <v>0.75509999999999999</v>
      </c>
      <c r="AL164" s="50">
        <f t="shared" si="89"/>
        <v>0</v>
      </c>
      <c r="AM164" s="50">
        <f t="shared" si="90"/>
        <v>4.5305999999999997</v>
      </c>
      <c r="AN164" s="48"/>
      <c r="AO164" s="48">
        <v>1</v>
      </c>
      <c r="AP164" s="48"/>
      <c r="AQ164" s="48"/>
      <c r="AR164" s="48"/>
      <c r="AS164" s="48"/>
      <c r="AT164" s="48">
        <v>1</v>
      </c>
      <c r="AU164" s="48"/>
      <c r="AV164" s="48">
        <v>1</v>
      </c>
      <c r="AW164" s="48">
        <v>2</v>
      </c>
      <c r="AX164" s="48">
        <v>1</v>
      </c>
      <c r="AY164" s="48"/>
      <c r="AZ164" s="48">
        <f t="shared" si="91"/>
        <v>6</v>
      </c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>
        <f t="shared" si="92"/>
        <v>0</v>
      </c>
    </row>
    <row r="165" spans="1:65" x14ac:dyDescent="0.25">
      <c r="A165" s="47" t="s">
        <v>725</v>
      </c>
      <c r="B165" s="47" t="s">
        <v>80</v>
      </c>
      <c r="C165" s="47" t="s">
        <v>101</v>
      </c>
      <c r="D165" s="47" t="s">
        <v>87</v>
      </c>
      <c r="E165" s="48">
        <v>4</v>
      </c>
      <c r="F165" s="47" t="s">
        <v>411</v>
      </c>
      <c r="G165" s="47" t="s">
        <v>412</v>
      </c>
      <c r="H165" s="48">
        <v>14</v>
      </c>
      <c r="I165" s="49">
        <f t="shared" si="63"/>
        <v>7.1428571428571425E-2</v>
      </c>
      <c r="J165" s="48">
        <v>7</v>
      </c>
      <c r="K165" s="48">
        <v>0.56999999999999995</v>
      </c>
      <c r="L165" s="49">
        <v>1</v>
      </c>
      <c r="M165" s="48">
        <f t="shared" si="64"/>
        <v>0</v>
      </c>
      <c r="N165" s="49">
        <f t="shared" si="65"/>
        <v>0.5</v>
      </c>
      <c r="O165" s="49">
        <f t="shared" si="66"/>
        <v>0.42857142857142855</v>
      </c>
      <c r="P165" s="49">
        <f t="shared" si="67"/>
        <v>0.6428571428571429</v>
      </c>
      <c r="Q165" s="49">
        <f t="shared" si="68"/>
        <v>0.7142857142857143</v>
      </c>
      <c r="R165" s="49">
        <f t="shared" si="69"/>
        <v>0.7142857142857143</v>
      </c>
      <c r="S165" s="49">
        <f t="shared" si="70"/>
        <v>0.7142857142857143</v>
      </c>
      <c r="T165" s="49">
        <f t="shared" si="71"/>
        <v>0.7142857142857143</v>
      </c>
      <c r="U165" s="49">
        <f t="shared" si="72"/>
        <v>0.7142857142857143</v>
      </c>
      <c r="V165" s="49">
        <f t="shared" si="73"/>
        <v>0.7142857142857143</v>
      </c>
      <c r="W165" s="49">
        <f t="shared" si="74"/>
        <v>0.7142857142857143</v>
      </c>
      <c r="X165" s="49">
        <f t="shared" si="75"/>
        <v>0.7142857142857143</v>
      </c>
      <c r="Y165" s="49">
        <f t="shared" si="76"/>
        <v>0.7142857142857143</v>
      </c>
      <c r="Z165" s="49">
        <f t="shared" si="77"/>
        <v>0.7142857142857143</v>
      </c>
      <c r="AA165" s="50">
        <f t="shared" si="78"/>
        <v>0</v>
      </c>
      <c r="AB165" s="50">
        <f t="shared" si="79"/>
        <v>3</v>
      </c>
      <c r="AC165" s="50">
        <f t="shared" si="80"/>
        <v>1</v>
      </c>
      <c r="AD165" s="50">
        <f t="shared" si="81"/>
        <v>0</v>
      </c>
      <c r="AE165" s="50">
        <f t="shared" si="82"/>
        <v>0</v>
      </c>
      <c r="AF165" s="50">
        <f t="shared" si="83"/>
        <v>0</v>
      </c>
      <c r="AG165" s="50">
        <f t="shared" si="84"/>
        <v>0</v>
      </c>
      <c r="AH165" s="50">
        <f t="shared" si="85"/>
        <v>0</v>
      </c>
      <c r="AI165" s="50">
        <f t="shared" si="86"/>
        <v>0</v>
      </c>
      <c r="AJ165" s="50">
        <f t="shared" si="87"/>
        <v>0</v>
      </c>
      <c r="AK165" s="50">
        <f t="shared" si="88"/>
        <v>0</v>
      </c>
      <c r="AL165" s="50">
        <f t="shared" si="89"/>
        <v>0</v>
      </c>
      <c r="AM165" s="50">
        <f t="shared" si="90"/>
        <v>4</v>
      </c>
      <c r="AN165" s="48"/>
      <c r="AO165" s="48">
        <v>3</v>
      </c>
      <c r="AP165" s="48">
        <v>1</v>
      </c>
      <c r="AQ165" s="48"/>
      <c r="AR165" s="48"/>
      <c r="AS165" s="48"/>
      <c r="AT165" s="48"/>
      <c r="AU165" s="48"/>
      <c r="AV165" s="48"/>
      <c r="AW165" s="48"/>
      <c r="AX165" s="48"/>
      <c r="AY165" s="48"/>
      <c r="AZ165" s="48">
        <f t="shared" si="91"/>
        <v>4</v>
      </c>
      <c r="BA165" s="48">
        <v>1</v>
      </c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>
        <f t="shared" si="92"/>
        <v>1</v>
      </c>
    </row>
    <row r="166" spans="1:65" x14ac:dyDescent="0.25">
      <c r="A166" s="47" t="s">
        <v>725</v>
      </c>
      <c r="B166" s="47" t="s">
        <v>80</v>
      </c>
      <c r="C166" s="47" t="s">
        <v>217</v>
      </c>
      <c r="D166" s="47" t="s">
        <v>77</v>
      </c>
      <c r="E166" s="48">
        <v>8</v>
      </c>
      <c r="F166" s="47" t="s">
        <v>413</v>
      </c>
      <c r="G166" s="47" t="s">
        <v>414</v>
      </c>
      <c r="H166" s="48">
        <v>40</v>
      </c>
      <c r="I166" s="49">
        <f t="shared" si="63"/>
        <v>2.5000000000000001E-2</v>
      </c>
      <c r="J166" s="48">
        <v>34</v>
      </c>
      <c r="K166" s="48">
        <v>1.29</v>
      </c>
      <c r="L166" s="49">
        <v>0.91110000000000002</v>
      </c>
      <c r="M166" s="48">
        <f t="shared" si="64"/>
        <v>4</v>
      </c>
      <c r="N166" s="49">
        <f t="shared" si="65"/>
        <v>0.85</v>
      </c>
      <c r="O166" s="49">
        <f t="shared" si="66"/>
        <v>0.85</v>
      </c>
      <c r="P166" s="49">
        <f t="shared" si="67"/>
        <v>0.82499999999999996</v>
      </c>
      <c r="Q166" s="49">
        <f t="shared" si="68"/>
        <v>0.84777749999999996</v>
      </c>
      <c r="R166" s="49">
        <f t="shared" si="69"/>
        <v>0.84777749999999996</v>
      </c>
      <c r="S166" s="49">
        <f t="shared" si="70"/>
        <v>0.84555500000000006</v>
      </c>
      <c r="T166" s="49">
        <f t="shared" si="71"/>
        <v>0.86833249999999995</v>
      </c>
      <c r="U166" s="49">
        <f t="shared" si="72"/>
        <v>0.86833249999999995</v>
      </c>
      <c r="V166" s="49">
        <f t="shared" si="73"/>
        <v>0.86833249999999995</v>
      </c>
      <c r="W166" s="49">
        <f t="shared" si="74"/>
        <v>0.91388750000000007</v>
      </c>
      <c r="X166" s="49">
        <f t="shared" si="75"/>
        <v>0.91388750000000007</v>
      </c>
      <c r="Y166" s="49">
        <f t="shared" si="76"/>
        <v>0.93666499999999997</v>
      </c>
      <c r="Z166" s="49">
        <f t="shared" si="77"/>
        <v>0.93666499999999997</v>
      </c>
      <c r="AA166" s="50">
        <f t="shared" si="78"/>
        <v>0</v>
      </c>
      <c r="AB166" s="50">
        <f t="shared" si="79"/>
        <v>0</v>
      </c>
      <c r="AC166" s="50">
        <f t="shared" si="80"/>
        <v>0.91110000000000002</v>
      </c>
      <c r="AD166" s="50">
        <f t="shared" si="81"/>
        <v>0</v>
      </c>
      <c r="AE166" s="50">
        <f t="shared" si="82"/>
        <v>0.91110000000000002</v>
      </c>
      <c r="AF166" s="50">
        <f t="shared" si="83"/>
        <v>0.91110000000000002</v>
      </c>
      <c r="AG166" s="50">
        <f t="shared" si="84"/>
        <v>0</v>
      </c>
      <c r="AH166" s="50">
        <f t="shared" si="85"/>
        <v>0</v>
      </c>
      <c r="AI166" s="50">
        <f t="shared" si="86"/>
        <v>1.8222</v>
      </c>
      <c r="AJ166" s="50">
        <f t="shared" si="87"/>
        <v>0</v>
      </c>
      <c r="AK166" s="50">
        <f t="shared" si="88"/>
        <v>0.91110000000000002</v>
      </c>
      <c r="AL166" s="50">
        <f t="shared" si="89"/>
        <v>0</v>
      </c>
      <c r="AM166" s="50">
        <f t="shared" si="90"/>
        <v>5.4666000000000006</v>
      </c>
      <c r="AN166" s="48"/>
      <c r="AO166" s="48"/>
      <c r="AP166" s="48">
        <v>1</v>
      </c>
      <c r="AQ166" s="48"/>
      <c r="AR166" s="48">
        <v>1</v>
      </c>
      <c r="AS166" s="48">
        <v>1</v>
      </c>
      <c r="AT166" s="48"/>
      <c r="AU166" s="48"/>
      <c r="AV166" s="48">
        <v>2</v>
      </c>
      <c r="AW166" s="48"/>
      <c r="AX166" s="48">
        <v>1</v>
      </c>
      <c r="AY166" s="48"/>
      <c r="AZ166" s="48">
        <f t="shared" si="91"/>
        <v>6</v>
      </c>
      <c r="BA166" s="48"/>
      <c r="BB166" s="48">
        <v>1</v>
      </c>
      <c r="BC166" s="48"/>
      <c r="BD166" s="48"/>
      <c r="BE166" s="48">
        <v>1</v>
      </c>
      <c r="BF166" s="48"/>
      <c r="BG166" s="48"/>
      <c r="BH166" s="48"/>
      <c r="BI166" s="48"/>
      <c r="BJ166" s="48"/>
      <c r="BK166" s="48"/>
      <c r="BL166" s="48"/>
      <c r="BM166" s="48">
        <f t="shared" si="92"/>
        <v>2</v>
      </c>
    </row>
    <row r="167" spans="1:65" x14ac:dyDescent="0.25">
      <c r="A167" s="47" t="s">
        <v>725</v>
      </c>
      <c r="B167" s="47" t="s">
        <v>69</v>
      </c>
      <c r="C167" s="47" t="s">
        <v>183</v>
      </c>
      <c r="D167" s="47" t="s">
        <v>87</v>
      </c>
      <c r="E167" s="48">
        <v>9</v>
      </c>
      <c r="F167" s="47" t="s">
        <v>415</v>
      </c>
      <c r="G167" s="47" t="s">
        <v>416</v>
      </c>
      <c r="H167" s="48">
        <v>35</v>
      </c>
      <c r="I167" s="49">
        <f t="shared" si="63"/>
        <v>2.8571428571428571E-2</v>
      </c>
      <c r="J167" s="48">
        <v>23</v>
      </c>
      <c r="K167" s="48">
        <v>0.59</v>
      </c>
      <c r="L167" s="49">
        <v>0.91180000000000005</v>
      </c>
      <c r="M167" s="48">
        <f t="shared" si="64"/>
        <v>0</v>
      </c>
      <c r="N167" s="49">
        <f t="shared" si="65"/>
        <v>0.65714285714285714</v>
      </c>
      <c r="O167" s="49">
        <f t="shared" si="66"/>
        <v>0.68319428571428575</v>
      </c>
      <c r="P167" s="49">
        <f t="shared" si="67"/>
        <v>0.73529714285714276</v>
      </c>
      <c r="Q167" s="49">
        <f t="shared" si="68"/>
        <v>0.78739999999999999</v>
      </c>
      <c r="R167" s="49">
        <f t="shared" si="69"/>
        <v>0.78739999999999999</v>
      </c>
      <c r="S167" s="49">
        <f t="shared" si="70"/>
        <v>0.89160571428571433</v>
      </c>
      <c r="T167" s="49">
        <f t="shared" si="71"/>
        <v>0.94370857142857145</v>
      </c>
      <c r="U167" s="49">
        <f t="shared" si="72"/>
        <v>0.96976000000000007</v>
      </c>
      <c r="V167" s="49">
        <f t="shared" si="73"/>
        <v>0.96976000000000007</v>
      </c>
      <c r="W167" s="49">
        <f t="shared" si="74"/>
        <v>0.96976000000000007</v>
      </c>
      <c r="X167" s="49">
        <f t="shared" si="75"/>
        <v>0.96976000000000007</v>
      </c>
      <c r="Y167" s="49">
        <f t="shared" si="76"/>
        <v>0.96976000000000007</v>
      </c>
      <c r="Z167" s="49">
        <f t="shared" si="77"/>
        <v>0.96976000000000007</v>
      </c>
      <c r="AA167" s="50">
        <f t="shared" si="78"/>
        <v>0.91180000000000005</v>
      </c>
      <c r="AB167" s="50">
        <f t="shared" si="79"/>
        <v>1.8236000000000001</v>
      </c>
      <c r="AC167" s="50">
        <f t="shared" si="80"/>
        <v>1.8236000000000001</v>
      </c>
      <c r="AD167" s="50">
        <f t="shared" si="81"/>
        <v>0</v>
      </c>
      <c r="AE167" s="50">
        <f t="shared" si="82"/>
        <v>3.6472000000000002</v>
      </c>
      <c r="AF167" s="50">
        <f t="shared" si="83"/>
        <v>1.8236000000000001</v>
      </c>
      <c r="AG167" s="50">
        <f t="shared" si="84"/>
        <v>0.91180000000000005</v>
      </c>
      <c r="AH167" s="50">
        <f t="shared" si="85"/>
        <v>0</v>
      </c>
      <c r="AI167" s="50">
        <f t="shared" si="86"/>
        <v>0</v>
      </c>
      <c r="AJ167" s="50">
        <f t="shared" si="87"/>
        <v>0</v>
      </c>
      <c r="AK167" s="50">
        <f t="shared" si="88"/>
        <v>0</v>
      </c>
      <c r="AL167" s="50">
        <f t="shared" si="89"/>
        <v>0</v>
      </c>
      <c r="AM167" s="50">
        <f t="shared" si="90"/>
        <v>10.941600000000001</v>
      </c>
      <c r="AN167" s="48">
        <v>1</v>
      </c>
      <c r="AO167" s="48">
        <v>2</v>
      </c>
      <c r="AP167" s="48">
        <v>2</v>
      </c>
      <c r="AQ167" s="48"/>
      <c r="AR167" s="48">
        <v>4</v>
      </c>
      <c r="AS167" s="48">
        <v>2</v>
      </c>
      <c r="AT167" s="48">
        <v>1</v>
      </c>
      <c r="AU167" s="48"/>
      <c r="AV167" s="48"/>
      <c r="AW167" s="48"/>
      <c r="AX167" s="48"/>
      <c r="AY167" s="48"/>
      <c r="AZ167" s="48">
        <f t="shared" si="91"/>
        <v>12</v>
      </c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>
        <f t="shared" si="92"/>
        <v>0</v>
      </c>
    </row>
    <row r="168" spans="1:65" x14ac:dyDescent="0.25">
      <c r="A168" s="47" t="s">
        <v>725</v>
      </c>
      <c r="B168" s="47" t="s">
        <v>69</v>
      </c>
      <c r="C168" s="47" t="s">
        <v>76</v>
      </c>
      <c r="D168" s="47" t="s">
        <v>77</v>
      </c>
      <c r="E168" s="48">
        <v>7</v>
      </c>
      <c r="F168" s="47" t="s">
        <v>417</v>
      </c>
      <c r="G168" s="47" t="s">
        <v>418</v>
      </c>
      <c r="H168" s="48">
        <v>39</v>
      </c>
      <c r="I168" s="49">
        <f t="shared" si="63"/>
        <v>2.564102564102564E-2</v>
      </c>
      <c r="J168" s="48">
        <v>23</v>
      </c>
      <c r="K168" s="48">
        <v>1.74</v>
      </c>
      <c r="L168" s="49">
        <v>0.67920000000000003</v>
      </c>
      <c r="M168" s="48">
        <f t="shared" si="64"/>
        <v>0</v>
      </c>
      <c r="N168" s="49">
        <f t="shared" si="65"/>
        <v>0.58974358974358976</v>
      </c>
      <c r="O168" s="49">
        <f t="shared" si="66"/>
        <v>0.58974358974358976</v>
      </c>
      <c r="P168" s="49">
        <f t="shared" si="67"/>
        <v>0.60715897435897437</v>
      </c>
      <c r="Q168" s="49">
        <f t="shared" si="68"/>
        <v>0.60715897435897437</v>
      </c>
      <c r="R168" s="49">
        <f t="shared" si="69"/>
        <v>0.60715897435897437</v>
      </c>
      <c r="S168" s="49">
        <f t="shared" si="70"/>
        <v>0.60715897435897437</v>
      </c>
      <c r="T168" s="49">
        <f t="shared" si="71"/>
        <v>0.58151794871794871</v>
      </c>
      <c r="U168" s="49">
        <f t="shared" si="72"/>
        <v>0.58151794871794871</v>
      </c>
      <c r="V168" s="49">
        <f t="shared" si="73"/>
        <v>0.58151794871794871</v>
      </c>
      <c r="W168" s="49">
        <f t="shared" si="74"/>
        <v>0.58151794871794871</v>
      </c>
      <c r="X168" s="49">
        <f t="shared" si="75"/>
        <v>0.58151794871794871</v>
      </c>
      <c r="Y168" s="49">
        <f t="shared" si="76"/>
        <v>0.58151794871794871</v>
      </c>
      <c r="Z168" s="49">
        <f t="shared" si="77"/>
        <v>0.59893333333333332</v>
      </c>
      <c r="AA168" s="50">
        <f t="shared" si="78"/>
        <v>0</v>
      </c>
      <c r="AB168" s="50">
        <f t="shared" si="79"/>
        <v>0.67920000000000003</v>
      </c>
      <c r="AC168" s="50">
        <f t="shared" si="80"/>
        <v>0</v>
      </c>
      <c r="AD168" s="50">
        <f t="shared" si="81"/>
        <v>0</v>
      </c>
      <c r="AE168" s="50">
        <f t="shared" si="82"/>
        <v>0</v>
      </c>
      <c r="AF168" s="50">
        <f t="shared" si="83"/>
        <v>0</v>
      </c>
      <c r="AG168" s="50">
        <f t="shared" si="84"/>
        <v>0</v>
      </c>
      <c r="AH168" s="50">
        <f t="shared" si="85"/>
        <v>0</v>
      </c>
      <c r="AI168" s="50">
        <f t="shared" si="86"/>
        <v>0</v>
      </c>
      <c r="AJ168" s="50">
        <f t="shared" si="87"/>
        <v>0</v>
      </c>
      <c r="AK168" s="50">
        <f t="shared" si="88"/>
        <v>0</v>
      </c>
      <c r="AL168" s="50">
        <f t="shared" si="89"/>
        <v>0.67920000000000003</v>
      </c>
      <c r="AM168" s="50">
        <f t="shared" si="90"/>
        <v>1.3584000000000001</v>
      </c>
      <c r="AN168" s="48"/>
      <c r="AO168" s="48">
        <v>1</v>
      </c>
      <c r="AP168" s="48"/>
      <c r="AQ168" s="48"/>
      <c r="AR168" s="48"/>
      <c r="AS168" s="48"/>
      <c r="AT168" s="48"/>
      <c r="AU168" s="48"/>
      <c r="AV168" s="48"/>
      <c r="AW168" s="48"/>
      <c r="AX168" s="48"/>
      <c r="AY168" s="48">
        <v>1</v>
      </c>
      <c r="AZ168" s="48">
        <f t="shared" si="91"/>
        <v>2</v>
      </c>
      <c r="BA168" s="48"/>
      <c r="BB168" s="48"/>
      <c r="BC168" s="48"/>
      <c r="BD168" s="48"/>
      <c r="BE168" s="48"/>
      <c r="BF168" s="48">
        <v>1</v>
      </c>
      <c r="BG168" s="48"/>
      <c r="BH168" s="48"/>
      <c r="BI168" s="48"/>
      <c r="BJ168" s="48"/>
      <c r="BK168" s="48"/>
      <c r="BL168" s="48"/>
      <c r="BM168" s="48">
        <f t="shared" si="92"/>
        <v>1</v>
      </c>
    </row>
    <row r="169" spans="1:65" x14ac:dyDescent="0.25">
      <c r="A169" s="47" t="s">
        <v>725</v>
      </c>
      <c r="B169" s="47" t="s">
        <v>80</v>
      </c>
      <c r="C169" s="47" t="s">
        <v>123</v>
      </c>
      <c r="D169" s="47" t="s">
        <v>87</v>
      </c>
      <c r="E169" s="48">
        <v>8</v>
      </c>
      <c r="F169" s="47" t="s">
        <v>419</v>
      </c>
      <c r="G169" s="47" t="s">
        <v>420</v>
      </c>
      <c r="H169" s="48">
        <v>22</v>
      </c>
      <c r="I169" s="49">
        <f t="shared" si="63"/>
        <v>4.5454545454545456E-2</v>
      </c>
      <c r="J169" s="48">
        <v>19</v>
      </c>
      <c r="K169" s="48">
        <v>1.08</v>
      </c>
      <c r="L169" s="49">
        <v>0.88370000000000004</v>
      </c>
      <c r="M169" s="48">
        <f t="shared" si="64"/>
        <v>2</v>
      </c>
      <c r="N169" s="49">
        <f t="shared" si="65"/>
        <v>0.86363636363636365</v>
      </c>
      <c r="O169" s="49">
        <f t="shared" si="66"/>
        <v>0.86363636363636365</v>
      </c>
      <c r="P169" s="49">
        <f t="shared" si="67"/>
        <v>0.85835000000000006</v>
      </c>
      <c r="Q169" s="49">
        <f t="shared" si="68"/>
        <v>0.85835000000000006</v>
      </c>
      <c r="R169" s="49">
        <f t="shared" si="69"/>
        <v>0.81289545454545464</v>
      </c>
      <c r="S169" s="49">
        <f t="shared" si="70"/>
        <v>0.81289545454545464</v>
      </c>
      <c r="T169" s="49">
        <f t="shared" si="71"/>
        <v>0.80760909090909083</v>
      </c>
      <c r="U169" s="49">
        <f t="shared" si="72"/>
        <v>0.80760909090909083</v>
      </c>
      <c r="V169" s="49">
        <f t="shared" si="73"/>
        <v>0.84777727272727266</v>
      </c>
      <c r="W169" s="49">
        <f t="shared" si="74"/>
        <v>0.83720454545454548</v>
      </c>
      <c r="X169" s="49">
        <f t="shared" si="75"/>
        <v>0.83720454545454548</v>
      </c>
      <c r="Y169" s="49">
        <f t="shared" si="76"/>
        <v>0.87737272727272719</v>
      </c>
      <c r="Z169" s="49">
        <f t="shared" si="77"/>
        <v>0.91754090909090913</v>
      </c>
      <c r="AA169" s="50">
        <f t="shared" si="78"/>
        <v>0</v>
      </c>
      <c r="AB169" s="50">
        <f t="shared" si="79"/>
        <v>0.88370000000000004</v>
      </c>
      <c r="AC169" s="50">
        <f t="shared" si="80"/>
        <v>0</v>
      </c>
      <c r="AD169" s="50">
        <f t="shared" si="81"/>
        <v>0</v>
      </c>
      <c r="AE169" s="50">
        <f t="shared" si="82"/>
        <v>0</v>
      </c>
      <c r="AF169" s="50">
        <f t="shared" si="83"/>
        <v>0.88370000000000004</v>
      </c>
      <c r="AG169" s="50">
        <f t="shared" si="84"/>
        <v>0</v>
      </c>
      <c r="AH169" s="50">
        <f t="shared" si="85"/>
        <v>0.88370000000000004</v>
      </c>
      <c r="AI169" s="50">
        <f t="shared" si="86"/>
        <v>1.7674000000000001</v>
      </c>
      <c r="AJ169" s="50">
        <f t="shared" si="87"/>
        <v>0</v>
      </c>
      <c r="AK169" s="50">
        <f t="shared" si="88"/>
        <v>0.88370000000000004</v>
      </c>
      <c r="AL169" s="50">
        <f t="shared" si="89"/>
        <v>0.88370000000000004</v>
      </c>
      <c r="AM169" s="50">
        <f t="shared" si="90"/>
        <v>6.1859000000000002</v>
      </c>
      <c r="AN169" s="48"/>
      <c r="AO169" s="48">
        <v>1</v>
      </c>
      <c r="AP169" s="48"/>
      <c r="AQ169" s="48"/>
      <c r="AR169" s="48"/>
      <c r="AS169" s="48">
        <v>1</v>
      </c>
      <c r="AT169" s="48"/>
      <c r="AU169" s="48">
        <v>1</v>
      </c>
      <c r="AV169" s="48">
        <v>2</v>
      </c>
      <c r="AW169" s="48"/>
      <c r="AX169" s="48">
        <v>1</v>
      </c>
      <c r="AY169" s="48">
        <v>1</v>
      </c>
      <c r="AZ169" s="48">
        <f t="shared" si="91"/>
        <v>7</v>
      </c>
      <c r="BA169" s="48"/>
      <c r="BB169" s="48">
        <v>1</v>
      </c>
      <c r="BC169" s="48"/>
      <c r="BD169" s="48">
        <v>1</v>
      </c>
      <c r="BE169" s="48"/>
      <c r="BF169" s="48">
        <v>1</v>
      </c>
      <c r="BG169" s="48"/>
      <c r="BH169" s="48"/>
      <c r="BI169" s="48">
        <v>2</v>
      </c>
      <c r="BJ169" s="48"/>
      <c r="BK169" s="48"/>
      <c r="BL169" s="48"/>
      <c r="BM169" s="48">
        <f t="shared" si="92"/>
        <v>5</v>
      </c>
    </row>
    <row r="170" spans="1:65" x14ac:dyDescent="0.25">
      <c r="A170" s="47" t="s">
        <v>725</v>
      </c>
      <c r="B170" s="47" t="s">
        <v>69</v>
      </c>
      <c r="C170" s="47" t="s">
        <v>162</v>
      </c>
      <c r="D170" s="47" t="s">
        <v>87</v>
      </c>
      <c r="E170" s="48">
        <v>8</v>
      </c>
      <c r="F170" s="47" t="s">
        <v>421</v>
      </c>
      <c r="G170" s="47" t="s">
        <v>422</v>
      </c>
      <c r="H170" s="48">
        <v>35</v>
      </c>
      <c r="I170" s="49">
        <f t="shared" si="63"/>
        <v>2.8571428571428571E-2</v>
      </c>
      <c r="J170" s="48">
        <v>23</v>
      </c>
      <c r="K170" s="48">
        <v>1.32</v>
      </c>
      <c r="L170" s="49">
        <v>0.79069999999999996</v>
      </c>
      <c r="M170" s="48">
        <f t="shared" si="64"/>
        <v>0</v>
      </c>
      <c r="N170" s="49">
        <f t="shared" si="65"/>
        <v>0.65714285714285714</v>
      </c>
      <c r="O170" s="49">
        <f t="shared" si="66"/>
        <v>0.62857142857142856</v>
      </c>
      <c r="P170" s="49">
        <f t="shared" si="67"/>
        <v>0.62857142857142856</v>
      </c>
      <c r="Q170" s="49">
        <f t="shared" si="68"/>
        <v>0.62857142857142856</v>
      </c>
      <c r="R170" s="49">
        <f t="shared" si="69"/>
        <v>0.65116285714285715</v>
      </c>
      <c r="S170" s="49">
        <f t="shared" si="70"/>
        <v>0.65116285714285715</v>
      </c>
      <c r="T170" s="49">
        <f t="shared" si="71"/>
        <v>0.67375428571428564</v>
      </c>
      <c r="U170" s="49">
        <f t="shared" si="72"/>
        <v>0.67375428571428564</v>
      </c>
      <c r="V170" s="49">
        <f t="shared" si="73"/>
        <v>0.67375428571428564</v>
      </c>
      <c r="W170" s="49">
        <f t="shared" si="74"/>
        <v>0.67375428571428564</v>
      </c>
      <c r="X170" s="49">
        <f t="shared" si="75"/>
        <v>0.67375428571428564</v>
      </c>
      <c r="Y170" s="49">
        <f t="shared" si="76"/>
        <v>0.67375428571428564</v>
      </c>
      <c r="Z170" s="49">
        <f t="shared" si="77"/>
        <v>0.67375428571428564</v>
      </c>
      <c r="AA170" s="50">
        <f t="shared" si="78"/>
        <v>0</v>
      </c>
      <c r="AB170" s="50">
        <f t="shared" si="79"/>
        <v>0</v>
      </c>
      <c r="AC170" s="50">
        <f t="shared" si="80"/>
        <v>0</v>
      </c>
      <c r="AD170" s="50">
        <f t="shared" si="81"/>
        <v>0.79069999999999996</v>
      </c>
      <c r="AE170" s="50">
        <f t="shared" si="82"/>
        <v>0</v>
      </c>
      <c r="AF170" s="50">
        <f t="shared" si="83"/>
        <v>0.79069999999999996</v>
      </c>
      <c r="AG170" s="50">
        <f t="shared" si="84"/>
        <v>0</v>
      </c>
      <c r="AH170" s="50">
        <f t="shared" si="85"/>
        <v>0</v>
      </c>
      <c r="AI170" s="50">
        <f t="shared" si="86"/>
        <v>0</v>
      </c>
      <c r="AJ170" s="50">
        <f t="shared" si="87"/>
        <v>0</v>
      </c>
      <c r="AK170" s="50">
        <f t="shared" si="88"/>
        <v>0</v>
      </c>
      <c r="AL170" s="50">
        <f t="shared" si="89"/>
        <v>0</v>
      </c>
      <c r="AM170" s="50">
        <f t="shared" si="90"/>
        <v>1.5813999999999999</v>
      </c>
      <c r="AN170" s="48"/>
      <c r="AO170" s="48"/>
      <c r="AP170" s="48"/>
      <c r="AQ170" s="48">
        <v>1</v>
      </c>
      <c r="AR170" s="48"/>
      <c r="AS170" s="48">
        <v>1</v>
      </c>
      <c r="AT170" s="48"/>
      <c r="AU170" s="48"/>
      <c r="AV170" s="48"/>
      <c r="AW170" s="48"/>
      <c r="AX170" s="48"/>
      <c r="AY170" s="48"/>
      <c r="AZ170" s="48">
        <f t="shared" si="91"/>
        <v>2</v>
      </c>
      <c r="BA170" s="48">
        <v>1</v>
      </c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>
        <f t="shared" si="92"/>
        <v>1</v>
      </c>
    </row>
    <row r="171" spans="1:65" x14ac:dyDescent="0.25">
      <c r="A171" s="47" t="s">
        <v>725</v>
      </c>
      <c r="B171" s="47" t="s">
        <v>80</v>
      </c>
      <c r="C171" s="47" t="s">
        <v>101</v>
      </c>
      <c r="D171" s="47" t="s">
        <v>87</v>
      </c>
      <c r="E171" s="48">
        <v>4</v>
      </c>
      <c r="F171" s="47" t="s">
        <v>423</v>
      </c>
      <c r="G171" s="47" t="s">
        <v>424</v>
      </c>
      <c r="H171" s="48">
        <v>12</v>
      </c>
      <c r="I171" s="49">
        <f t="shared" si="63"/>
        <v>8.3333333333333329E-2</v>
      </c>
      <c r="J171" s="48">
        <v>9</v>
      </c>
      <c r="K171" s="48">
        <v>0.48</v>
      </c>
      <c r="L171" s="49">
        <v>0.92859999999999998</v>
      </c>
      <c r="M171" s="48">
        <f t="shared" si="64"/>
        <v>0</v>
      </c>
      <c r="N171" s="49">
        <f t="shared" si="65"/>
        <v>0.75</v>
      </c>
      <c r="O171" s="49">
        <f t="shared" si="66"/>
        <v>0.82738333333333325</v>
      </c>
      <c r="P171" s="49">
        <f t="shared" si="67"/>
        <v>0.98214999999999997</v>
      </c>
      <c r="Q171" s="49">
        <f t="shared" si="68"/>
        <v>0.98214999999999997</v>
      </c>
      <c r="R171" s="49">
        <f t="shared" si="69"/>
        <v>0.98214999999999997</v>
      </c>
      <c r="S171" s="49">
        <f t="shared" si="70"/>
        <v>0.89881666666666671</v>
      </c>
      <c r="T171" s="49">
        <f t="shared" si="71"/>
        <v>0.89881666666666671</v>
      </c>
      <c r="U171" s="49">
        <f t="shared" si="72"/>
        <v>0.89881666666666671</v>
      </c>
      <c r="V171" s="49">
        <f t="shared" si="73"/>
        <v>0.89881666666666671</v>
      </c>
      <c r="W171" s="49">
        <f t="shared" si="74"/>
        <v>0.89881666666666671</v>
      </c>
      <c r="X171" s="49">
        <f t="shared" si="75"/>
        <v>0.89881666666666671</v>
      </c>
      <c r="Y171" s="49">
        <f t="shared" si="76"/>
        <v>0.89881666666666671</v>
      </c>
      <c r="Z171" s="49">
        <f t="shared" si="77"/>
        <v>0.89881666666666671</v>
      </c>
      <c r="AA171" s="50">
        <f t="shared" si="78"/>
        <v>0.92859999999999998</v>
      </c>
      <c r="AB171" s="50">
        <f t="shared" si="79"/>
        <v>1.8572</v>
      </c>
      <c r="AC171" s="50">
        <f t="shared" si="80"/>
        <v>0</v>
      </c>
      <c r="AD171" s="50">
        <f t="shared" si="81"/>
        <v>0</v>
      </c>
      <c r="AE171" s="50">
        <f t="shared" si="82"/>
        <v>0</v>
      </c>
      <c r="AF171" s="50">
        <f t="shared" si="83"/>
        <v>0</v>
      </c>
      <c r="AG171" s="50">
        <f t="shared" si="84"/>
        <v>0</v>
      </c>
      <c r="AH171" s="50">
        <f t="shared" si="85"/>
        <v>0</v>
      </c>
      <c r="AI171" s="50">
        <f t="shared" si="86"/>
        <v>0</v>
      </c>
      <c r="AJ171" s="50">
        <f t="shared" si="87"/>
        <v>0</v>
      </c>
      <c r="AK171" s="50">
        <f t="shared" si="88"/>
        <v>0</v>
      </c>
      <c r="AL171" s="50">
        <f t="shared" si="89"/>
        <v>0</v>
      </c>
      <c r="AM171" s="50">
        <f t="shared" si="90"/>
        <v>2.7858000000000001</v>
      </c>
      <c r="AN171" s="48">
        <v>1</v>
      </c>
      <c r="AO171" s="48">
        <v>2</v>
      </c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>
        <f t="shared" si="91"/>
        <v>3</v>
      </c>
      <c r="BA171" s="48"/>
      <c r="BB171" s="48"/>
      <c r="BC171" s="48"/>
      <c r="BD171" s="48"/>
      <c r="BE171" s="48">
        <v>1</v>
      </c>
      <c r="BF171" s="48"/>
      <c r="BG171" s="48"/>
      <c r="BH171" s="48"/>
      <c r="BI171" s="48"/>
      <c r="BJ171" s="48"/>
      <c r="BK171" s="48"/>
      <c r="BL171" s="48"/>
      <c r="BM171" s="48">
        <f t="shared" si="92"/>
        <v>1</v>
      </c>
    </row>
    <row r="172" spans="1:65" x14ac:dyDescent="0.25">
      <c r="A172" s="47" t="s">
        <v>725</v>
      </c>
      <c r="B172" s="47" t="s">
        <v>69</v>
      </c>
      <c r="C172" s="47" t="s">
        <v>70</v>
      </c>
      <c r="D172" s="47" t="s">
        <v>77</v>
      </c>
      <c r="E172" s="48">
        <v>6</v>
      </c>
      <c r="F172" s="47" t="s">
        <v>425</v>
      </c>
      <c r="G172" s="47" t="s">
        <v>426</v>
      </c>
      <c r="H172" s="48">
        <v>24</v>
      </c>
      <c r="I172" s="49">
        <f t="shared" si="63"/>
        <v>4.1666666666666664E-2</v>
      </c>
      <c r="J172" s="48">
        <v>17</v>
      </c>
      <c r="K172" s="48">
        <v>1.75</v>
      </c>
      <c r="L172" s="49">
        <v>0.81630000000000003</v>
      </c>
      <c r="M172" s="48">
        <f t="shared" si="64"/>
        <v>0</v>
      </c>
      <c r="N172" s="49">
        <f t="shared" si="65"/>
        <v>0.70833333333333337</v>
      </c>
      <c r="O172" s="49">
        <f t="shared" si="66"/>
        <v>0.70833333333333337</v>
      </c>
      <c r="P172" s="49">
        <f t="shared" si="67"/>
        <v>0.70833333333333337</v>
      </c>
      <c r="Q172" s="49">
        <f t="shared" si="68"/>
        <v>0.70833333333333337</v>
      </c>
      <c r="R172" s="49">
        <f t="shared" si="69"/>
        <v>0.74234583333333326</v>
      </c>
      <c r="S172" s="49">
        <f t="shared" si="70"/>
        <v>0.74234583333333326</v>
      </c>
      <c r="T172" s="49">
        <f t="shared" si="71"/>
        <v>0.74234583333333326</v>
      </c>
      <c r="U172" s="49">
        <f t="shared" si="72"/>
        <v>0.74234583333333326</v>
      </c>
      <c r="V172" s="49">
        <f t="shared" si="73"/>
        <v>0.74234583333333326</v>
      </c>
      <c r="W172" s="49">
        <f t="shared" si="74"/>
        <v>0.81037083333333337</v>
      </c>
      <c r="X172" s="49">
        <f t="shared" si="75"/>
        <v>0.81037083333333337</v>
      </c>
      <c r="Y172" s="49">
        <f t="shared" si="76"/>
        <v>0.81037083333333337</v>
      </c>
      <c r="Z172" s="49">
        <f t="shared" si="77"/>
        <v>0.87839583333333326</v>
      </c>
      <c r="AA172" s="50">
        <f t="shared" si="78"/>
        <v>0</v>
      </c>
      <c r="AB172" s="50">
        <f t="shared" si="79"/>
        <v>0</v>
      </c>
      <c r="AC172" s="50">
        <f t="shared" si="80"/>
        <v>0</v>
      </c>
      <c r="AD172" s="50">
        <f t="shared" si="81"/>
        <v>0.81630000000000003</v>
      </c>
      <c r="AE172" s="50">
        <f t="shared" si="82"/>
        <v>0</v>
      </c>
      <c r="AF172" s="50">
        <f t="shared" si="83"/>
        <v>0</v>
      </c>
      <c r="AG172" s="50">
        <f t="shared" si="84"/>
        <v>0</v>
      </c>
      <c r="AH172" s="50">
        <f t="shared" si="85"/>
        <v>0</v>
      </c>
      <c r="AI172" s="50">
        <f t="shared" si="86"/>
        <v>1.6326000000000001</v>
      </c>
      <c r="AJ172" s="50">
        <f t="shared" si="87"/>
        <v>0</v>
      </c>
      <c r="AK172" s="50">
        <f t="shared" si="88"/>
        <v>0</v>
      </c>
      <c r="AL172" s="50">
        <f t="shared" si="89"/>
        <v>1.6326000000000001</v>
      </c>
      <c r="AM172" s="50">
        <f t="shared" si="90"/>
        <v>4.0815000000000001</v>
      </c>
      <c r="AN172" s="48"/>
      <c r="AO172" s="48"/>
      <c r="AP172" s="48"/>
      <c r="AQ172" s="48">
        <v>1</v>
      </c>
      <c r="AR172" s="48"/>
      <c r="AS172" s="48"/>
      <c r="AT172" s="48"/>
      <c r="AU172" s="48"/>
      <c r="AV172" s="48">
        <v>2</v>
      </c>
      <c r="AW172" s="48"/>
      <c r="AX172" s="48"/>
      <c r="AY172" s="48">
        <v>2</v>
      </c>
      <c r="AZ172" s="48">
        <f t="shared" si="91"/>
        <v>5</v>
      </c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>
        <f t="shared" si="92"/>
        <v>0</v>
      </c>
    </row>
    <row r="173" spans="1:65" x14ac:dyDescent="0.25">
      <c r="A173" s="47" t="s">
        <v>725</v>
      </c>
      <c r="B173" s="47" t="s">
        <v>69</v>
      </c>
      <c r="C173" s="47" t="s">
        <v>73</v>
      </c>
      <c r="D173" s="47" t="s">
        <v>87</v>
      </c>
      <c r="E173" s="48">
        <v>4</v>
      </c>
      <c r="F173" s="47" t="s">
        <v>427</v>
      </c>
      <c r="G173" s="47" t="s">
        <v>428</v>
      </c>
      <c r="H173" s="48">
        <v>16</v>
      </c>
      <c r="I173" s="49">
        <f t="shared" si="63"/>
        <v>6.25E-2</v>
      </c>
      <c r="J173" s="48">
        <v>14</v>
      </c>
      <c r="K173" s="48">
        <v>0.19</v>
      </c>
      <c r="L173" s="49">
        <v>0.83330000000000004</v>
      </c>
      <c r="M173" s="48">
        <f t="shared" si="64"/>
        <v>2</v>
      </c>
      <c r="N173" s="49">
        <f t="shared" si="65"/>
        <v>0.875</v>
      </c>
      <c r="O173" s="49">
        <f t="shared" si="66"/>
        <v>0.91666250000000005</v>
      </c>
      <c r="P173" s="49">
        <f t="shared" si="67"/>
        <v>0.96874375000000001</v>
      </c>
      <c r="Q173" s="49">
        <f t="shared" si="68"/>
        <v>0.96874375000000001</v>
      </c>
      <c r="R173" s="49">
        <f t="shared" si="69"/>
        <v>0.96874375000000001</v>
      </c>
      <c r="S173" s="49">
        <f t="shared" si="70"/>
        <v>0.96874375000000001</v>
      </c>
      <c r="T173" s="49">
        <f t="shared" si="71"/>
        <v>0.96874375000000001</v>
      </c>
      <c r="U173" s="49">
        <f t="shared" si="72"/>
        <v>0.96874375000000001</v>
      </c>
      <c r="V173" s="49">
        <f t="shared" si="73"/>
        <v>0.96874375000000001</v>
      </c>
      <c r="W173" s="49">
        <f t="shared" si="74"/>
        <v>0.96874375000000001</v>
      </c>
      <c r="X173" s="49">
        <f t="shared" si="75"/>
        <v>0.96874375000000001</v>
      </c>
      <c r="Y173" s="49">
        <f t="shared" si="76"/>
        <v>0.96874375000000001</v>
      </c>
      <c r="Z173" s="49">
        <f t="shared" si="77"/>
        <v>0.96874375000000001</v>
      </c>
      <c r="AA173" s="50">
        <f t="shared" si="78"/>
        <v>1.6666000000000001</v>
      </c>
      <c r="AB173" s="50">
        <f t="shared" si="79"/>
        <v>0.83330000000000004</v>
      </c>
      <c r="AC173" s="50">
        <f t="shared" si="80"/>
        <v>0</v>
      </c>
      <c r="AD173" s="50">
        <f t="shared" si="81"/>
        <v>0</v>
      </c>
      <c r="AE173" s="50">
        <f t="shared" si="82"/>
        <v>0</v>
      </c>
      <c r="AF173" s="50">
        <f t="shared" si="83"/>
        <v>0</v>
      </c>
      <c r="AG173" s="50">
        <f t="shared" si="84"/>
        <v>0</v>
      </c>
      <c r="AH173" s="50">
        <f t="shared" si="85"/>
        <v>0</v>
      </c>
      <c r="AI173" s="50">
        <f t="shared" si="86"/>
        <v>0</v>
      </c>
      <c r="AJ173" s="50">
        <f t="shared" si="87"/>
        <v>0</v>
      </c>
      <c r="AK173" s="50">
        <f t="shared" si="88"/>
        <v>0</v>
      </c>
      <c r="AL173" s="50">
        <f t="shared" si="89"/>
        <v>0</v>
      </c>
      <c r="AM173" s="50">
        <f t="shared" si="90"/>
        <v>2.4999000000000002</v>
      </c>
      <c r="AN173" s="48">
        <v>2</v>
      </c>
      <c r="AO173" s="48">
        <v>1</v>
      </c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>
        <f t="shared" si="91"/>
        <v>3</v>
      </c>
      <c r="BA173" s="48">
        <v>1</v>
      </c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>
        <f t="shared" si="92"/>
        <v>1</v>
      </c>
    </row>
    <row r="174" spans="1:65" x14ac:dyDescent="0.25">
      <c r="A174" s="47" t="s">
        <v>725</v>
      </c>
      <c r="B174" s="47" t="s">
        <v>69</v>
      </c>
      <c r="C174" s="47" t="s">
        <v>286</v>
      </c>
      <c r="D174" s="47" t="s">
        <v>77</v>
      </c>
      <c r="E174" s="48">
        <v>12</v>
      </c>
      <c r="F174" s="47" t="s">
        <v>429</v>
      </c>
      <c r="G174" s="47" t="s">
        <v>430</v>
      </c>
      <c r="H174" s="48">
        <v>98</v>
      </c>
      <c r="I174" s="49">
        <f t="shared" si="63"/>
        <v>1.020408163265306E-2</v>
      </c>
      <c r="J174" s="48">
        <v>60</v>
      </c>
      <c r="K174" s="48">
        <v>2.75</v>
      </c>
      <c r="L174" s="49">
        <v>0.61739999999999995</v>
      </c>
      <c r="M174" s="48">
        <f t="shared" si="64"/>
        <v>0</v>
      </c>
      <c r="N174" s="49">
        <f t="shared" si="65"/>
        <v>0.61224489795918369</v>
      </c>
      <c r="O174" s="49">
        <f t="shared" si="66"/>
        <v>0.61854489795918366</v>
      </c>
      <c r="P174" s="49">
        <f t="shared" si="67"/>
        <v>0.61854489795918366</v>
      </c>
      <c r="Q174" s="49">
        <f t="shared" si="68"/>
        <v>0.62484489795918363</v>
      </c>
      <c r="R174" s="49">
        <f t="shared" si="69"/>
        <v>0.6311448979591836</v>
      </c>
      <c r="S174" s="49">
        <f t="shared" si="70"/>
        <v>0.63744489795918369</v>
      </c>
      <c r="T174" s="49">
        <f t="shared" si="71"/>
        <v>0.64374489795918366</v>
      </c>
      <c r="U174" s="49">
        <f t="shared" si="72"/>
        <v>0.65004489795918363</v>
      </c>
      <c r="V174" s="49">
        <f t="shared" si="73"/>
        <v>0.6563448979591836</v>
      </c>
      <c r="W174" s="49">
        <f t="shared" si="74"/>
        <v>0.6563448979591836</v>
      </c>
      <c r="X174" s="49">
        <f t="shared" si="75"/>
        <v>0.66264489795918369</v>
      </c>
      <c r="Y174" s="49">
        <f t="shared" si="76"/>
        <v>0.66894489795918366</v>
      </c>
      <c r="Z174" s="49">
        <f t="shared" si="77"/>
        <v>0.66894489795918366</v>
      </c>
      <c r="AA174" s="50">
        <f t="shared" si="78"/>
        <v>0.61739999999999995</v>
      </c>
      <c r="AB174" s="50">
        <f t="shared" si="79"/>
        <v>0</v>
      </c>
      <c r="AC174" s="50">
        <f t="shared" si="80"/>
        <v>0.61739999999999995</v>
      </c>
      <c r="AD174" s="50">
        <f t="shared" si="81"/>
        <v>0.61739999999999995</v>
      </c>
      <c r="AE174" s="50">
        <f t="shared" si="82"/>
        <v>0.61739999999999995</v>
      </c>
      <c r="AF174" s="50">
        <f t="shared" si="83"/>
        <v>0.61739999999999995</v>
      </c>
      <c r="AG174" s="50">
        <f t="shared" si="84"/>
        <v>0.61739999999999995</v>
      </c>
      <c r="AH174" s="50">
        <f t="shared" si="85"/>
        <v>0.61739999999999995</v>
      </c>
      <c r="AI174" s="50">
        <f t="shared" si="86"/>
        <v>0</v>
      </c>
      <c r="AJ174" s="50">
        <f t="shared" si="87"/>
        <v>0.61739999999999995</v>
      </c>
      <c r="AK174" s="50">
        <f t="shared" si="88"/>
        <v>0.61739999999999995</v>
      </c>
      <c r="AL174" s="50">
        <f t="shared" si="89"/>
        <v>0</v>
      </c>
      <c r="AM174" s="50">
        <f t="shared" si="90"/>
        <v>5.5565999999999995</v>
      </c>
      <c r="AN174" s="48">
        <v>1</v>
      </c>
      <c r="AO174" s="48"/>
      <c r="AP174" s="48">
        <v>1</v>
      </c>
      <c r="AQ174" s="48">
        <v>1</v>
      </c>
      <c r="AR174" s="48">
        <v>1</v>
      </c>
      <c r="AS174" s="48">
        <v>1</v>
      </c>
      <c r="AT174" s="48">
        <v>1</v>
      </c>
      <c r="AU174" s="48">
        <v>1</v>
      </c>
      <c r="AV174" s="48"/>
      <c r="AW174" s="48">
        <v>1</v>
      </c>
      <c r="AX174" s="48">
        <v>1</v>
      </c>
      <c r="AY174" s="48"/>
      <c r="AZ174" s="48">
        <f t="shared" si="91"/>
        <v>9</v>
      </c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>
        <f t="shared" si="92"/>
        <v>0</v>
      </c>
    </row>
    <row r="175" spans="1:65" x14ac:dyDescent="0.25">
      <c r="A175" s="47" t="s">
        <v>725</v>
      </c>
      <c r="B175" s="47" t="s">
        <v>80</v>
      </c>
      <c r="C175" s="47" t="s">
        <v>108</v>
      </c>
      <c r="D175" s="47" t="s">
        <v>87</v>
      </c>
      <c r="E175" s="48">
        <v>4</v>
      </c>
      <c r="F175" s="47" t="s">
        <v>431</v>
      </c>
      <c r="G175" s="47" t="s">
        <v>432</v>
      </c>
      <c r="H175" s="48">
        <v>12</v>
      </c>
      <c r="I175" s="49">
        <f t="shared" si="63"/>
        <v>8.3333333333333329E-2</v>
      </c>
      <c r="J175" s="48">
        <v>11</v>
      </c>
      <c r="K175" s="48">
        <v>0.4</v>
      </c>
      <c r="L175" s="49">
        <v>0.96</v>
      </c>
      <c r="M175" s="48">
        <f t="shared" si="64"/>
        <v>2</v>
      </c>
      <c r="N175" s="49">
        <f t="shared" si="65"/>
        <v>0.91666666666666663</v>
      </c>
      <c r="O175" s="49">
        <f t="shared" si="66"/>
        <v>0.91666666666666663</v>
      </c>
      <c r="P175" s="49">
        <f t="shared" si="67"/>
        <v>0.9966666666666667</v>
      </c>
      <c r="Q175" s="49">
        <f t="shared" si="68"/>
        <v>0.9966666666666667</v>
      </c>
      <c r="R175" s="49">
        <f t="shared" si="69"/>
        <v>0.9966666666666667</v>
      </c>
      <c r="S175" s="49">
        <f t="shared" si="70"/>
        <v>0.9966666666666667</v>
      </c>
      <c r="T175" s="49">
        <f t="shared" si="71"/>
        <v>0.9966666666666667</v>
      </c>
      <c r="U175" s="49">
        <f t="shared" si="72"/>
        <v>0.9966666666666667</v>
      </c>
      <c r="V175" s="49">
        <f t="shared" si="73"/>
        <v>0.9966666666666667</v>
      </c>
      <c r="W175" s="49">
        <f t="shared" si="74"/>
        <v>0.9966666666666667</v>
      </c>
      <c r="X175" s="49">
        <f t="shared" si="75"/>
        <v>0.9966666666666667</v>
      </c>
      <c r="Y175" s="49">
        <f t="shared" si="76"/>
        <v>0.9966666666666667</v>
      </c>
      <c r="Z175" s="49">
        <f t="shared" si="77"/>
        <v>0.9966666666666667</v>
      </c>
      <c r="AA175" s="50">
        <f t="shared" si="78"/>
        <v>0</v>
      </c>
      <c r="AB175" s="50">
        <f t="shared" si="79"/>
        <v>0.96</v>
      </c>
      <c r="AC175" s="50">
        <f t="shared" si="80"/>
        <v>0</v>
      </c>
      <c r="AD175" s="50">
        <f t="shared" si="81"/>
        <v>0</v>
      </c>
      <c r="AE175" s="50">
        <f t="shared" si="82"/>
        <v>0</v>
      </c>
      <c r="AF175" s="50">
        <f t="shared" si="83"/>
        <v>0</v>
      </c>
      <c r="AG175" s="50">
        <f t="shared" si="84"/>
        <v>0</v>
      </c>
      <c r="AH175" s="50">
        <f t="shared" si="85"/>
        <v>0</v>
      </c>
      <c r="AI175" s="50">
        <f t="shared" si="86"/>
        <v>0</v>
      </c>
      <c r="AJ175" s="50">
        <f t="shared" si="87"/>
        <v>0</v>
      </c>
      <c r="AK175" s="50">
        <f t="shared" si="88"/>
        <v>0</v>
      </c>
      <c r="AL175" s="50">
        <f t="shared" si="89"/>
        <v>0</v>
      </c>
      <c r="AM175" s="50">
        <f t="shared" si="90"/>
        <v>0.96</v>
      </c>
      <c r="AN175" s="48"/>
      <c r="AO175" s="48">
        <v>1</v>
      </c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>
        <f t="shared" si="91"/>
        <v>1</v>
      </c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>
        <f t="shared" si="92"/>
        <v>0</v>
      </c>
    </row>
    <row r="176" spans="1:65" x14ac:dyDescent="0.25">
      <c r="A176" s="47" t="s">
        <v>725</v>
      </c>
      <c r="B176" s="47" t="s">
        <v>80</v>
      </c>
      <c r="C176" s="47" t="s">
        <v>217</v>
      </c>
      <c r="D176" s="47" t="s">
        <v>87</v>
      </c>
      <c r="E176" s="48">
        <v>5</v>
      </c>
      <c r="F176" s="47" t="s">
        <v>433</v>
      </c>
      <c r="G176" s="47" t="s">
        <v>434</v>
      </c>
      <c r="H176" s="48">
        <v>19</v>
      </c>
      <c r="I176" s="49">
        <f t="shared" si="63"/>
        <v>5.2631578947368418E-2</v>
      </c>
      <c r="J176" s="48">
        <v>11</v>
      </c>
      <c r="K176" s="48">
        <v>0.48</v>
      </c>
      <c r="L176" s="49">
        <v>0.92110000000000003</v>
      </c>
      <c r="M176" s="48">
        <f t="shared" si="64"/>
        <v>0</v>
      </c>
      <c r="N176" s="49">
        <f t="shared" si="65"/>
        <v>0.57894736842105265</v>
      </c>
      <c r="O176" s="49">
        <f t="shared" si="66"/>
        <v>0.62742631578947361</v>
      </c>
      <c r="P176" s="49">
        <f t="shared" si="67"/>
        <v>0.77286315789473681</v>
      </c>
      <c r="Q176" s="49">
        <f t="shared" si="68"/>
        <v>0.77286315789473681</v>
      </c>
      <c r="R176" s="49">
        <f t="shared" si="69"/>
        <v>0.82134210526315787</v>
      </c>
      <c r="S176" s="49">
        <f t="shared" si="70"/>
        <v>0.86982105263157905</v>
      </c>
      <c r="T176" s="49">
        <f t="shared" si="71"/>
        <v>0.86982105263157905</v>
      </c>
      <c r="U176" s="49">
        <f t="shared" si="72"/>
        <v>0.86982105263157905</v>
      </c>
      <c r="V176" s="49">
        <f t="shared" si="73"/>
        <v>0.86982105263157905</v>
      </c>
      <c r="W176" s="49">
        <f t="shared" si="74"/>
        <v>0.86982105263157905</v>
      </c>
      <c r="X176" s="49">
        <f t="shared" si="75"/>
        <v>0.86982105263157905</v>
      </c>
      <c r="Y176" s="49">
        <f t="shared" si="76"/>
        <v>0.86982105263157905</v>
      </c>
      <c r="Z176" s="49">
        <f t="shared" si="77"/>
        <v>0.86982105263157905</v>
      </c>
      <c r="AA176" s="50">
        <f t="shared" si="78"/>
        <v>0.92110000000000003</v>
      </c>
      <c r="AB176" s="50">
        <f t="shared" si="79"/>
        <v>2.7633000000000001</v>
      </c>
      <c r="AC176" s="50">
        <f t="shared" si="80"/>
        <v>0</v>
      </c>
      <c r="AD176" s="50">
        <f t="shared" si="81"/>
        <v>0.92110000000000003</v>
      </c>
      <c r="AE176" s="50">
        <f t="shared" si="82"/>
        <v>0.92110000000000003</v>
      </c>
      <c r="AF176" s="50">
        <f t="shared" si="83"/>
        <v>0</v>
      </c>
      <c r="AG176" s="50">
        <f t="shared" si="84"/>
        <v>0</v>
      </c>
      <c r="AH176" s="50">
        <f t="shared" si="85"/>
        <v>0</v>
      </c>
      <c r="AI176" s="50">
        <f t="shared" si="86"/>
        <v>0</v>
      </c>
      <c r="AJ176" s="50">
        <f t="shared" si="87"/>
        <v>0</v>
      </c>
      <c r="AK176" s="50">
        <f t="shared" si="88"/>
        <v>0</v>
      </c>
      <c r="AL176" s="50">
        <f t="shared" si="89"/>
        <v>0</v>
      </c>
      <c r="AM176" s="50">
        <f t="shared" si="90"/>
        <v>5.5266000000000002</v>
      </c>
      <c r="AN176" s="48">
        <v>1</v>
      </c>
      <c r="AO176" s="48">
        <v>3</v>
      </c>
      <c r="AP176" s="48"/>
      <c r="AQ176" s="48">
        <v>1</v>
      </c>
      <c r="AR176" s="48">
        <v>1</v>
      </c>
      <c r="AS176" s="48"/>
      <c r="AT176" s="48"/>
      <c r="AU176" s="48"/>
      <c r="AV176" s="48"/>
      <c r="AW176" s="48"/>
      <c r="AX176" s="48"/>
      <c r="AY176" s="48"/>
      <c r="AZ176" s="48">
        <f t="shared" si="91"/>
        <v>6</v>
      </c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>
        <f t="shared" si="92"/>
        <v>0</v>
      </c>
    </row>
    <row r="177" spans="1:65" x14ac:dyDescent="0.25">
      <c r="A177" s="47" t="s">
        <v>725</v>
      </c>
      <c r="B177" s="47" t="s">
        <v>80</v>
      </c>
      <c r="C177" s="47" t="s">
        <v>123</v>
      </c>
      <c r="D177" s="47" t="s">
        <v>77</v>
      </c>
      <c r="E177" s="48">
        <v>8</v>
      </c>
      <c r="F177" s="47" t="s">
        <v>435</v>
      </c>
      <c r="G177" s="47" t="s">
        <v>436</v>
      </c>
      <c r="H177" s="48">
        <v>49</v>
      </c>
      <c r="I177" s="49">
        <f t="shared" si="63"/>
        <v>2.0408163265306121E-2</v>
      </c>
      <c r="J177" s="48">
        <v>31</v>
      </c>
      <c r="K177" s="48">
        <v>1.93</v>
      </c>
      <c r="L177" s="49">
        <v>0.8</v>
      </c>
      <c r="M177" s="48">
        <f t="shared" si="64"/>
        <v>0</v>
      </c>
      <c r="N177" s="49">
        <f t="shared" si="65"/>
        <v>0.63265306122448983</v>
      </c>
      <c r="O177" s="49">
        <f t="shared" si="66"/>
        <v>0.63265306122448983</v>
      </c>
      <c r="P177" s="49">
        <f t="shared" si="67"/>
        <v>0.63265306122448983</v>
      </c>
      <c r="Q177" s="49">
        <f t="shared" si="68"/>
        <v>0.63265306122448983</v>
      </c>
      <c r="R177" s="49">
        <f t="shared" si="69"/>
        <v>0.63265306122448983</v>
      </c>
      <c r="S177" s="49">
        <f t="shared" si="70"/>
        <v>0.63265306122448983</v>
      </c>
      <c r="T177" s="49">
        <f t="shared" si="71"/>
        <v>0.63265306122448983</v>
      </c>
      <c r="U177" s="49">
        <f t="shared" si="72"/>
        <v>0.63265306122448983</v>
      </c>
      <c r="V177" s="49">
        <f t="shared" si="73"/>
        <v>0.63265306122448983</v>
      </c>
      <c r="W177" s="49">
        <f t="shared" si="74"/>
        <v>0.63265306122448983</v>
      </c>
      <c r="X177" s="49">
        <f t="shared" si="75"/>
        <v>0.6489795918367347</v>
      </c>
      <c r="Y177" s="49">
        <f t="shared" si="76"/>
        <v>0.6489795918367347</v>
      </c>
      <c r="Z177" s="49">
        <f t="shared" si="77"/>
        <v>0.6489795918367347</v>
      </c>
      <c r="AA177" s="50">
        <f t="shared" si="78"/>
        <v>0</v>
      </c>
      <c r="AB177" s="50">
        <f t="shared" si="79"/>
        <v>0</v>
      </c>
      <c r="AC177" s="50">
        <f t="shared" si="80"/>
        <v>0</v>
      </c>
      <c r="AD177" s="50">
        <f t="shared" si="81"/>
        <v>0</v>
      </c>
      <c r="AE177" s="50">
        <f t="shared" si="82"/>
        <v>0</v>
      </c>
      <c r="AF177" s="50">
        <f t="shared" si="83"/>
        <v>0</v>
      </c>
      <c r="AG177" s="50">
        <f t="shared" si="84"/>
        <v>0</v>
      </c>
      <c r="AH177" s="50">
        <f t="shared" si="85"/>
        <v>0</v>
      </c>
      <c r="AI177" s="50">
        <f t="shared" si="86"/>
        <v>0</v>
      </c>
      <c r="AJ177" s="50">
        <f t="shared" si="87"/>
        <v>0.8</v>
      </c>
      <c r="AK177" s="50">
        <f t="shared" si="88"/>
        <v>0</v>
      </c>
      <c r="AL177" s="50">
        <f t="shared" si="89"/>
        <v>0</v>
      </c>
      <c r="AM177" s="50">
        <f t="shared" si="90"/>
        <v>0.8</v>
      </c>
      <c r="AN177" s="48"/>
      <c r="AO177" s="48"/>
      <c r="AP177" s="48"/>
      <c r="AQ177" s="48"/>
      <c r="AR177" s="48"/>
      <c r="AS177" s="48"/>
      <c r="AT177" s="48"/>
      <c r="AU177" s="48"/>
      <c r="AV177" s="48"/>
      <c r="AW177" s="48">
        <v>1</v>
      </c>
      <c r="AX177" s="48"/>
      <c r="AY177" s="48"/>
      <c r="AZ177" s="48">
        <f t="shared" si="91"/>
        <v>1</v>
      </c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>
        <f t="shared" si="92"/>
        <v>0</v>
      </c>
    </row>
    <row r="178" spans="1:65" x14ac:dyDescent="0.25">
      <c r="A178" s="47" t="s">
        <v>725</v>
      </c>
      <c r="B178" s="47" t="s">
        <v>80</v>
      </c>
      <c r="C178" s="47" t="s">
        <v>123</v>
      </c>
      <c r="D178" s="47" t="s">
        <v>87</v>
      </c>
      <c r="E178" s="48">
        <v>4</v>
      </c>
      <c r="F178" s="47" t="s">
        <v>437</v>
      </c>
      <c r="G178" s="47" t="s">
        <v>438</v>
      </c>
      <c r="H178" s="48">
        <v>12</v>
      </c>
      <c r="I178" s="49">
        <f t="shared" si="63"/>
        <v>8.3333333333333329E-2</v>
      </c>
      <c r="J178" s="48">
        <v>8</v>
      </c>
      <c r="K178" s="48">
        <v>0.56000000000000005</v>
      </c>
      <c r="L178" s="49">
        <v>0.94440000000000002</v>
      </c>
      <c r="M178" s="48">
        <f t="shared" si="64"/>
        <v>0</v>
      </c>
      <c r="N178" s="49">
        <f t="shared" si="65"/>
        <v>0.66666666666666663</v>
      </c>
      <c r="O178" s="49">
        <f t="shared" si="66"/>
        <v>0.74536666666666662</v>
      </c>
      <c r="P178" s="49">
        <f t="shared" si="67"/>
        <v>0.82406666666666661</v>
      </c>
      <c r="Q178" s="49">
        <f t="shared" si="68"/>
        <v>0.74073333333333335</v>
      </c>
      <c r="R178" s="49">
        <f t="shared" si="69"/>
        <v>0.74073333333333335</v>
      </c>
      <c r="S178" s="49">
        <f t="shared" si="70"/>
        <v>0.74073333333333335</v>
      </c>
      <c r="T178" s="49">
        <f t="shared" si="71"/>
        <v>0.81943333333333335</v>
      </c>
      <c r="U178" s="49">
        <f t="shared" si="72"/>
        <v>0.81943333333333335</v>
      </c>
      <c r="V178" s="49">
        <f t="shared" si="73"/>
        <v>0.81943333333333335</v>
      </c>
      <c r="W178" s="49">
        <f t="shared" si="74"/>
        <v>0.81943333333333335</v>
      </c>
      <c r="X178" s="49">
        <f t="shared" si="75"/>
        <v>0.81943333333333335</v>
      </c>
      <c r="Y178" s="49">
        <f t="shared" si="76"/>
        <v>0.81943333333333335</v>
      </c>
      <c r="Z178" s="49">
        <f t="shared" si="77"/>
        <v>0.81943333333333335</v>
      </c>
      <c r="AA178" s="50">
        <f t="shared" si="78"/>
        <v>0.94440000000000002</v>
      </c>
      <c r="AB178" s="50">
        <f t="shared" si="79"/>
        <v>0.94440000000000002</v>
      </c>
      <c r="AC178" s="50">
        <f t="shared" si="80"/>
        <v>0</v>
      </c>
      <c r="AD178" s="50">
        <f t="shared" si="81"/>
        <v>0</v>
      </c>
      <c r="AE178" s="50">
        <f t="shared" si="82"/>
        <v>0</v>
      </c>
      <c r="AF178" s="50">
        <f t="shared" si="83"/>
        <v>0.94440000000000002</v>
      </c>
      <c r="AG178" s="50">
        <f t="shared" si="84"/>
        <v>0</v>
      </c>
      <c r="AH178" s="50">
        <f t="shared" si="85"/>
        <v>0</v>
      </c>
      <c r="AI178" s="50">
        <f t="shared" si="86"/>
        <v>0</v>
      </c>
      <c r="AJ178" s="50">
        <f t="shared" si="87"/>
        <v>0</v>
      </c>
      <c r="AK178" s="50">
        <f t="shared" si="88"/>
        <v>0</v>
      </c>
      <c r="AL178" s="50">
        <f t="shared" si="89"/>
        <v>0</v>
      </c>
      <c r="AM178" s="50">
        <f t="shared" si="90"/>
        <v>2.8332000000000002</v>
      </c>
      <c r="AN178" s="48">
        <v>1</v>
      </c>
      <c r="AO178" s="48">
        <v>1</v>
      </c>
      <c r="AP178" s="48"/>
      <c r="AQ178" s="48"/>
      <c r="AR178" s="48"/>
      <c r="AS178" s="48">
        <v>1</v>
      </c>
      <c r="AT178" s="48"/>
      <c r="AU178" s="48"/>
      <c r="AV178" s="48"/>
      <c r="AW178" s="48"/>
      <c r="AX178" s="48"/>
      <c r="AY178" s="48"/>
      <c r="AZ178" s="48">
        <f t="shared" si="91"/>
        <v>3</v>
      </c>
      <c r="BA178" s="48"/>
      <c r="BB178" s="48"/>
      <c r="BC178" s="48">
        <v>1</v>
      </c>
      <c r="BD178" s="48"/>
      <c r="BE178" s="48"/>
      <c r="BF178" s="48"/>
      <c r="BG178" s="48"/>
      <c r="BH178" s="48"/>
      <c r="BI178" s="48"/>
      <c r="BJ178" s="48"/>
      <c r="BK178" s="48"/>
      <c r="BL178" s="48"/>
      <c r="BM178" s="48">
        <f t="shared" si="92"/>
        <v>1</v>
      </c>
    </row>
    <row r="179" spans="1:65" x14ac:dyDescent="0.25">
      <c r="A179" s="47" t="s">
        <v>725</v>
      </c>
      <c r="B179" s="47" t="s">
        <v>80</v>
      </c>
      <c r="C179" s="47" t="s">
        <v>123</v>
      </c>
      <c r="D179" s="47" t="s">
        <v>77</v>
      </c>
      <c r="E179" s="48">
        <v>5</v>
      </c>
      <c r="F179" s="47" t="s">
        <v>439</v>
      </c>
      <c r="G179" s="47" t="s">
        <v>440</v>
      </c>
      <c r="H179" s="48">
        <v>21</v>
      </c>
      <c r="I179" s="49">
        <f t="shared" si="63"/>
        <v>4.7619047619047616E-2</v>
      </c>
      <c r="J179" s="48">
        <v>16</v>
      </c>
      <c r="K179" s="48">
        <v>1.45</v>
      </c>
      <c r="L179" s="49">
        <v>0.76090000000000002</v>
      </c>
      <c r="M179" s="48">
        <f t="shared" si="64"/>
        <v>0</v>
      </c>
      <c r="N179" s="49">
        <f t="shared" si="65"/>
        <v>0.76190476190476186</v>
      </c>
      <c r="O179" s="49">
        <f t="shared" si="66"/>
        <v>0.76190476190476186</v>
      </c>
      <c r="P179" s="49">
        <f t="shared" si="67"/>
        <v>0.76190476190476186</v>
      </c>
      <c r="Q179" s="49">
        <f t="shared" si="68"/>
        <v>0.7981380952380952</v>
      </c>
      <c r="R179" s="49">
        <f t="shared" si="69"/>
        <v>0.7981380952380952</v>
      </c>
      <c r="S179" s="49">
        <f t="shared" si="70"/>
        <v>0.7981380952380952</v>
      </c>
      <c r="T179" s="49">
        <f t="shared" si="71"/>
        <v>0.83437142857142854</v>
      </c>
      <c r="U179" s="49">
        <f t="shared" si="72"/>
        <v>0.83437142857142854</v>
      </c>
      <c r="V179" s="49">
        <f t="shared" si="73"/>
        <v>0.78675238095238087</v>
      </c>
      <c r="W179" s="49">
        <f t="shared" si="74"/>
        <v>0.78675238095238087</v>
      </c>
      <c r="X179" s="49">
        <f t="shared" si="75"/>
        <v>0.78675238095238087</v>
      </c>
      <c r="Y179" s="49">
        <f t="shared" si="76"/>
        <v>0.78675238095238087</v>
      </c>
      <c r="Z179" s="49">
        <f t="shared" si="77"/>
        <v>0.78675238095238087</v>
      </c>
      <c r="AA179" s="50">
        <f t="shared" si="78"/>
        <v>0</v>
      </c>
      <c r="AB179" s="50">
        <f t="shared" si="79"/>
        <v>0</v>
      </c>
      <c r="AC179" s="50">
        <f t="shared" si="80"/>
        <v>0.76090000000000002</v>
      </c>
      <c r="AD179" s="50">
        <f t="shared" si="81"/>
        <v>0</v>
      </c>
      <c r="AE179" s="50">
        <f t="shared" si="82"/>
        <v>0</v>
      </c>
      <c r="AF179" s="50">
        <f t="shared" si="83"/>
        <v>0.76090000000000002</v>
      </c>
      <c r="AG179" s="50">
        <f t="shared" si="84"/>
        <v>0</v>
      </c>
      <c r="AH179" s="50">
        <f t="shared" si="85"/>
        <v>0</v>
      </c>
      <c r="AI179" s="50">
        <f t="shared" si="86"/>
        <v>0</v>
      </c>
      <c r="AJ179" s="50">
        <f t="shared" si="87"/>
        <v>0</v>
      </c>
      <c r="AK179" s="50">
        <f t="shared" si="88"/>
        <v>0</v>
      </c>
      <c r="AL179" s="50">
        <f t="shared" si="89"/>
        <v>0</v>
      </c>
      <c r="AM179" s="50">
        <f t="shared" si="90"/>
        <v>1.5218</v>
      </c>
      <c r="AN179" s="48"/>
      <c r="AO179" s="48"/>
      <c r="AP179" s="48">
        <v>1</v>
      </c>
      <c r="AQ179" s="48"/>
      <c r="AR179" s="48"/>
      <c r="AS179" s="48">
        <v>1</v>
      </c>
      <c r="AT179" s="48"/>
      <c r="AU179" s="48"/>
      <c r="AV179" s="48"/>
      <c r="AW179" s="48"/>
      <c r="AX179" s="48"/>
      <c r="AY179" s="48"/>
      <c r="AZ179" s="48">
        <f t="shared" si="91"/>
        <v>2</v>
      </c>
      <c r="BA179" s="48"/>
      <c r="BB179" s="48"/>
      <c r="BC179" s="48"/>
      <c r="BD179" s="48"/>
      <c r="BE179" s="48"/>
      <c r="BF179" s="48"/>
      <c r="BG179" s="48"/>
      <c r="BH179" s="48">
        <v>1</v>
      </c>
      <c r="BI179" s="48"/>
      <c r="BJ179" s="48"/>
      <c r="BK179" s="48"/>
      <c r="BL179" s="48"/>
      <c r="BM179" s="48">
        <f t="shared" si="92"/>
        <v>1</v>
      </c>
    </row>
    <row r="180" spans="1:65" x14ac:dyDescent="0.25">
      <c r="A180" s="47" t="s">
        <v>725</v>
      </c>
      <c r="B180" s="47" t="s">
        <v>80</v>
      </c>
      <c r="C180" s="47" t="s">
        <v>81</v>
      </c>
      <c r="D180" s="47" t="s">
        <v>77</v>
      </c>
      <c r="E180" s="48">
        <v>5</v>
      </c>
      <c r="F180" s="47" t="s">
        <v>441</v>
      </c>
      <c r="G180" s="47" t="s">
        <v>442</v>
      </c>
      <c r="H180" s="48">
        <v>21</v>
      </c>
      <c r="I180" s="49">
        <f t="shared" si="63"/>
        <v>4.7619047619047616E-2</v>
      </c>
      <c r="J180" s="48">
        <v>11</v>
      </c>
      <c r="K180" s="48">
        <v>1.31</v>
      </c>
      <c r="L180" s="49">
        <v>0.8</v>
      </c>
      <c r="M180" s="48">
        <f t="shared" si="64"/>
        <v>0</v>
      </c>
      <c r="N180" s="49">
        <f t="shared" si="65"/>
        <v>0.52380952380952384</v>
      </c>
      <c r="O180" s="49">
        <f t="shared" si="66"/>
        <v>0.52380952380952384</v>
      </c>
      <c r="P180" s="49">
        <f t="shared" si="67"/>
        <v>0.52380952380952384</v>
      </c>
      <c r="Q180" s="49">
        <f t="shared" si="68"/>
        <v>0.52380952380952384</v>
      </c>
      <c r="R180" s="49">
        <f t="shared" si="69"/>
        <v>0.52380952380952384</v>
      </c>
      <c r="S180" s="49">
        <f t="shared" si="70"/>
        <v>0.52380952380952384</v>
      </c>
      <c r="T180" s="49">
        <f t="shared" si="71"/>
        <v>0.52380952380952384</v>
      </c>
      <c r="U180" s="49">
        <f t="shared" si="72"/>
        <v>0.52380952380952384</v>
      </c>
      <c r="V180" s="49">
        <f t="shared" si="73"/>
        <v>0.52380952380952384</v>
      </c>
      <c r="W180" s="49">
        <f t="shared" si="74"/>
        <v>0.52380952380952384</v>
      </c>
      <c r="X180" s="49">
        <f t="shared" si="75"/>
        <v>0.52380952380952384</v>
      </c>
      <c r="Y180" s="49">
        <f t="shared" si="76"/>
        <v>0.56190476190476191</v>
      </c>
      <c r="Z180" s="49">
        <f t="shared" si="77"/>
        <v>0.67619047619047612</v>
      </c>
      <c r="AA180" s="50">
        <f t="shared" si="78"/>
        <v>0</v>
      </c>
      <c r="AB180" s="50">
        <f t="shared" si="79"/>
        <v>0</v>
      </c>
      <c r="AC180" s="50">
        <f t="shared" si="80"/>
        <v>0</v>
      </c>
      <c r="AD180" s="50">
        <f t="shared" si="81"/>
        <v>0</v>
      </c>
      <c r="AE180" s="50">
        <f t="shared" si="82"/>
        <v>0</v>
      </c>
      <c r="AF180" s="50">
        <f t="shared" si="83"/>
        <v>0</v>
      </c>
      <c r="AG180" s="50">
        <f t="shared" si="84"/>
        <v>0</v>
      </c>
      <c r="AH180" s="50">
        <f t="shared" si="85"/>
        <v>0</v>
      </c>
      <c r="AI180" s="50">
        <f t="shared" si="86"/>
        <v>0</v>
      </c>
      <c r="AJ180" s="50">
        <f t="shared" si="87"/>
        <v>0</v>
      </c>
      <c r="AK180" s="50">
        <f t="shared" si="88"/>
        <v>0.8</v>
      </c>
      <c r="AL180" s="50">
        <f t="shared" si="89"/>
        <v>2.4000000000000004</v>
      </c>
      <c r="AM180" s="50">
        <f t="shared" si="90"/>
        <v>3.2</v>
      </c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>
        <v>1</v>
      </c>
      <c r="AY180" s="48">
        <v>3</v>
      </c>
      <c r="AZ180" s="48">
        <f t="shared" si="91"/>
        <v>4</v>
      </c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>
        <f t="shared" si="92"/>
        <v>0</v>
      </c>
    </row>
    <row r="181" spans="1:65" x14ac:dyDescent="0.25">
      <c r="A181" s="47" t="s">
        <v>725</v>
      </c>
      <c r="B181" s="47" t="s">
        <v>69</v>
      </c>
      <c r="C181" s="47" t="s">
        <v>76</v>
      </c>
      <c r="D181" s="47" t="s">
        <v>87</v>
      </c>
      <c r="E181" s="48">
        <v>6</v>
      </c>
      <c r="F181" s="47" t="s">
        <v>443</v>
      </c>
      <c r="G181" s="47" t="s">
        <v>444</v>
      </c>
      <c r="H181" s="48">
        <v>19</v>
      </c>
      <c r="I181" s="49">
        <f t="shared" si="63"/>
        <v>5.2631578947368418E-2</v>
      </c>
      <c r="J181" s="48">
        <v>12</v>
      </c>
      <c r="K181" s="48">
        <v>0.75</v>
      </c>
      <c r="L181" s="49">
        <v>0.84379999999999999</v>
      </c>
      <c r="M181" s="48">
        <f t="shared" si="64"/>
        <v>0</v>
      </c>
      <c r="N181" s="49">
        <f t="shared" si="65"/>
        <v>0.63157894736842102</v>
      </c>
      <c r="O181" s="49">
        <f t="shared" si="66"/>
        <v>0.72040000000000004</v>
      </c>
      <c r="P181" s="49">
        <f t="shared" si="67"/>
        <v>0.71217894736842102</v>
      </c>
      <c r="Q181" s="49">
        <f t="shared" si="68"/>
        <v>0.80100000000000005</v>
      </c>
      <c r="R181" s="49">
        <f t="shared" si="69"/>
        <v>0.84541052631578939</v>
      </c>
      <c r="S181" s="49">
        <f t="shared" si="70"/>
        <v>0.84541052631578939</v>
      </c>
      <c r="T181" s="49">
        <f t="shared" si="71"/>
        <v>0.84541052631578939</v>
      </c>
      <c r="U181" s="49">
        <f t="shared" si="72"/>
        <v>0.84541052631578939</v>
      </c>
      <c r="V181" s="49">
        <f t="shared" si="73"/>
        <v>0.84541052631578939</v>
      </c>
      <c r="W181" s="49">
        <f t="shared" si="74"/>
        <v>0.84541052631578939</v>
      </c>
      <c r="X181" s="49">
        <f t="shared" si="75"/>
        <v>0.84541052631578939</v>
      </c>
      <c r="Y181" s="49">
        <f t="shared" si="76"/>
        <v>0.84541052631578939</v>
      </c>
      <c r="Z181" s="49">
        <f t="shared" si="77"/>
        <v>0.79277894736842103</v>
      </c>
      <c r="AA181" s="50">
        <f t="shared" si="78"/>
        <v>1.6876</v>
      </c>
      <c r="AB181" s="50">
        <f t="shared" si="79"/>
        <v>0.84379999999999999</v>
      </c>
      <c r="AC181" s="50">
        <f t="shared" si="80"/>
        <v>1.6876</v>
      </c>
      <c r="AD181" s="50">
        <f t="shared" si="81"/>
        <v>0.84379999999999999</v>
      </c>
      <c r="AE181" s="50">
        <f t="shared" si="82"/>
        <v>0</v>
      </c>
      <c r="AF181" s="50">
        <f t="shared" si="83"/>
        <v>0</v>
      </c>
      <c r="AG181" s="50">
        <f t="shared" si="84"/>
        <v>0</v>
      </c>
      <c r="AH181" s="50">
        <f t="shared" si="85"/>
        <v>0</v>
      </c>
      <c r="AI181" s="50">
        <f t="shared" si="86"/>
        <v>0</v>
      </c>
      <c r="AJ181" s="50">
        <f t="shared" si="87"/>
        <v>0</v>
      </c>
      <c r="AK181" s="50">
        <f t="shared" si="88"/>
        <v>0</v>
      </c>
      <c r="AL181" s="50">
        <f t="shared" si="89"/>
        <v>0</v>
      </c>
      <c r="AM181" s="50">
        <f t="shared" si="90"/>
        <v>5.0628000000000002</v>
      </c>
      <c r="AN181" s="48">
        <v>2</v>
      </c>
      <c r="AO181" s="48">
        <v>1</v>
      </c>
      <c r="AP181" s="48">
        <v>2</v>
      </c>
      <c r="AQ181" s="48">
        <v>1</v>
      </c>
      <c r="AR181" s="48"/>
      <c r="AS181" s="48"/>
      <c r="AT181" s="48"/>
      <c r="AU181" s="48"/>
      <c r="AV181" s="48"/>
      <c r="AW181" s="48"/>
      <c r="AX181" s="48"/>
      <c r="AY181" s="48"/>
      <c r="AZ181" s="48">
        <f t="shared" si="91"/>
        <v>6</v>
      </c>
      <c r="BA181" s="48"/>
      <c r="BB181" s="48">
        <v>1</v>
      </c>
      <c r="BC181" s="48"/>
      <c r="BD181" s="48"/>
      <c r="BE181" s="48"/>
      <c r="BF181" s="48"/>
      <c r="BG181" s="48"/>
      <c r="BH181" s="48"/>
      <c r="BI181" s="48"/>
      <c r="BJ181" s="48"/>
      <c r="BK181" s="48"/>
      <c r="BL181" s="48">
        <v>1</v>
      </c>
      <c r="BM181" s="48">
        <f t="shared" si="92"/>
        <v>2</v>
      </c>
    </row>
    <row r="182" spans="1:65" x14ac:dyDescent="0.25">
      <c r="A182" s="47" t="s">
        <v>725</v>
      </c>
      <c r="B182" s="47" t="s">
        <v>80</v>
      </c>
      <c r="C182" s="47" t="s">
        <v>130</v>
      </c>
      <c r="D182" s="47" t="s">
        <v>77</v>
      </c>
      <c r="E182" s="48">
        <v>7</v>
      </c>
      <c r="F182" s="47" t="s">
        <v>445</v>
      </c>
      <c r="G182" s="47" t="s">
        <v>446</v>
      </c>
      <c r="H182" s="48">
        <v>24</v>
      </c>
      <c r="I182" s="49">
        <f t="shared" si="63"/>
        <v>4.1666666666666664E-2</v>
      </c>
      <c r="J182" s="48">
        <v>16</v>
      </c>
      <c r="K182" s="48">
        <v>1.04</v>
      </c>
      <c r="L182" s="49">
        <v>0.89470000000000005</v>
      </c>
      <c r="M182" s="48">
        <f t="shared" si="64"/>
        <v>0</v>
      </c>
      <c r="N182" s="49">
        <f t="shared" si="65"/>
        <v>0.66666666666666663</v>
      </c>
      <c r="O182" s="49">
        <f t="shared" si="66"/>
        <v>0.66666666666666663</v>
      </c>
      <c r="P182" s="49">
        <f t="shared" si="67"/>
        <v>0.77850416666666666</v>
      </c>
      <c r="Q182" s="49">
        <f t="shared" si="68"/>
        <v>0.81578333333333342</v>
      </c>
      <c r="R182" s="49">
        <f t="shared" si="69"/>
        <v>0.85306250000000006</v>
      </c>
      <c r="S182" s="49">
        <f t="shared" si="70"/>
        <v>0.85306250000000006</v>
      </c>
      <c r="T182" s="49">
        <f t="shared" si="71"/>
        <v>0.85306250000000006</v>
      </c>
      <c r="U182" s="49">
        <f t="shared" si="72"/>
        <v>0.85306250000000006</v>
      </c>
      <c r="V182" s="49">
        <f t="shared" si="73"/>
        <v>0.85306250000000006</v>
      </c>
      <c r="W182" s="49">
        <f t="shared" si="74"/>
        <v>0.96490000000000009</v>
      </c>
      <c r="X182" s="49">
        <f t="shared" si="75"/>
        <v>0.96490000000000009</v>
      </c>
      <c r="Y182" s="49">
        <f t="shared" si="76"/>
        <v>0.96490000000000009</v>
      </c>
      <c r="Z182" s="49">
        <f t="shared" si="77"/>
        <v>0.96490000000000009</v>
      </c>
      <c r="AA182" s="50">
        <f t="shared" si="78"/>
        <v>0</v>
      </c>
      <c r="AB182" s="50">
        <f t="shared" si="79"/>
        <v>2.6840999999999999</v>
      </c>
      <c r="AC182" s="50">
        <f t="shared" si="80"/>
        <v>0.89470000000000005</v>
      </c>
      <c r="AD182" s="50">
        <f t="shared" si="81"/>
        <v>0.89470000000000005</v>
      </c>
      <c r="AE182" s="50">
        <f t="shared" si="82"/>
        <v>0</v>
      </c>
      <c r="AF182" s="50">
        <f t="shared" si="83"/>
        <v>0</v>
      </c>
      <c r="AG182" s="50">
        <f t="shared" si="84"/>
        <v>0</v>
      </c>
      <c r="AH182" s="50">
        <f t="shared" si="85"/>
        <v>0</v>
      </c>
      <c r="AI182" s="50">
        <f t="shared" si="86"/>
        <v>2.6840999999999999</v>
      </c>
      <c r="AJ182" s="50">
        <f t="shared" si="87"/>
        <v>0</v>
      </c>
      <c r="AK182" s="50">
        <f t="shared" si="88"/>
        <v>0</v>
      </c>
      <c r="AL182" s="50">
        <f t="shared" si="89"/>
        <v>0</v>
      </c>
      <c r="AM182" s="50">
        <f t="shared" si="90"/>
        <v>7.1576000000000004</v>
      </c>
      <c r="AN182" s="48"/>
      <c r="AO182" s="48">
        <v>3</v>
      </c>
      <c r="AP182" s="48">
        <v>1</v>
      </c>
      <c r="AQ182" s="48">
        <v>1</v>
      </c>
      <c r="AR182" s="48"/>
      <c r="AS182" s="48"/>
      <c r="AT182" s="48"/>
      <c r="AU182" s="48"/>
      <c r="AV182" s="48">
        <v>3</v>
      </c>
      <c r="AW182" s="48"/>
      <c r="AX182" s="48"/>
      <c r="AY182" s="48"/>
      <c r="AZ182" s="48">
        <f t="shared" si="91"/>
        <v>8</v>
      </c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>
        <f t="shared" si="92"/>
        <v>0</v>
      </c>
    </row>
    <row r="183" spans="1:65" x14ac:dyDescent="0.25">
      <c r="A183" s="47" t="s">
        <v>725</v>
      </c>
      <c r="B183" s="47" t="s">
        <v>64</v>
      </c>
      <c r="C183" s="47" t="s">
        <v>65</v>
      </c>
      <c r="D183" s="47" t="s">
        <v>87</v>
      </c>
      <c r="E183" s="48">
        <v>6</v>
      </c>
      <c r="F183" s="47" t="s">
        <v>447</v>
      </c>
      <c r="G183" s="47" t="s">
        <v>448</v>
      </c>
      <c r="H183" s="48">
        <v>14</v>
      </c>
      <c r="I183" s="49">
        <f t="shared" si="63"/>
        <v>7.1428571428571425E-2</v>
      </c>
      <c r="J183" s="48">
        <v>9</v>
      </c>
      <c r="K183" s="48">
        <v>0.61</v>
      </c>
      <c r="L183" s="49">
        <v>0.86670000000000003</v>
      </c>
      <c r="M183" s="48">
        <f t="shared" si="64"/>
        <v>0</v>
      </c>
      <c r="N183" s="49">
        <f t="shared" si="65"/>
        <v>0.6428571428571429</v>
      </c>
      <c r="O183" s="49">
        <f t="shared" si="66"/>
        <v>0.70476428571428573</v>
      </c>
      <c r="P183" s="49">
        <f t="shared" si="67"/>
        <v>0.70476428571428573</v>
      </c>
      <c r="Q183" s="49">
        <f t="shared" si="68"/>
        <v>0.63333571428571422</v>
      </c>
      <c r="R183" s="49">
        <f t="shared" si="69"/>
        <v>0.63333571428571422</v>
      </c>
      <c r="S183" s="49">
        <f t="shared" si="70"/>
        <v>0.63333571428571422</v>
      </c>
      <c r="T183" s="49">
        <f t="shared" si="71"/>
        <v>0.63333571428571422</v>
      </c>
      <c r="U183" s="49">
        <f t="shared" si="72"/>
        <v>0.63333571428571422</v>
      </c>
      <c r="V183" s="49">
        <f t="shared" si="73"/>
        <v>0.56190714285714283</v>
      </c>
      <c r="W183" s="49">
        <f t="shared" si="74"/>
        <v>0.56190714285714283</v>
      </c>
      <c r="X183" s="49">
        <f t="shared" si="75"/>
        <v>0.56190714285714283</v>
      </c>
      <c r="Y183" s="49">
        <f t="shared" si="76"/>
        <v>0.56190714285714283</v>
      </c>
      <c r="Z183" s="49">
        <f t="shared" si="77"/>
        <v>0.56190714285714283</v>
      </c>
      <c r="AA183" s="50">
        <f t="shared" si="78"/>
        <v>0.86670000000000003</v>
      </c>
      <c r="AB183" s="50">
        <f t="shared" si="79"/>
        <v>0</v>
      </c>
      <c r="AC183" s="50">
        <f t="shared" si="80"/>
        <v>0</v>
      </c>
      <c r="AD183" s="50">
        <f t="shared" si="81"/>
        <v>0</v>
      </c>
      <c r="AE183" s="50">
        <f t="shared" si="82"/>
        <v>0</v>
      </c>
      <c r="AF183" s="50">
        <f t="shared" si="83"/>
        <v>0</v>
      </c>
      <c r="AG183" s="50">
        <f t="shared" si="84"/>
        <v>0</v>
      </c>
      <c r="AH183" s="50">
        <f t="shared" si="85"/>
        <v>0</v>
      </c>
      <c r="AI183" s="50">
        <f t="shared" si="86"/>
        <v>0</v>
      </c>
      <c r="AJ183" s="50">
        <f t="shared" si="87"/>
        <v>0</v>
      </c>
      <c r="AK183" s="50">
        <f t="shared" si="88"/>
        <v>0</v>
      </c>
      <c r="AL183" s="50">
        <f t="shared" si="89"/>
        <v>0</v>
      </c>
      <c r="AM183" s="50">
        <f t="shared" si="90"/>
        <v>0.86670000000000003</v>
      </c>
      <c r="AN183" s="48">
        <v>1</v>
      </c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>
        <f t="shared" si="91"/>
        <v>1</v>
      </c>
      <c r="BA183" s="48"/>
      <c r="BB183" s="48"/>
      <c r="BC183" s="48">
        <v>1</v>
      </c>
      <c r="BD183" s="48"/>
      <c r="BE183" s="48"/>
      <c r="BF183" s="48"/>
      <c r="BG183" s="48"/>
      <c r="BH183" s="48">
        <v>1</v>
      </c>
      <c r="BI183" s="48"/>
      <c r="BJ183" s="48"/>
      <c r="BK183" s="48"/>
      <c r="BL183" s="48"/>
      <c r="BM183" s="48">
        <f t="shared" si="92"/>
        <v>2</v>
      </c>
    </row>
    <row r="184" spans="1:65" x14ac:dyDescent="0.25">
      <c r="A184" s="47" t="s">
        <v>725</v>
      </c>
      <c r="B184" s="47" t="s">
        <v>64</v>
      </c>
      <c r="C184" s="47" t="s">
        <v>118</v>
      </c>
      <c r="D184" s="47" t="s">
        <v>87</v>
      </c>
      <c r="E184" s="48">
        <v>5</v>
      </c>
      <c r="F184" s="47" t="s">
        <v>449</v>
      </c>
      <c r="G184" s="47" t="s">
        <v>450</v>
      </c>
      <c r="H184" s="48">
        <v>12</v>
      </c>
      <c r="I184" s="49">
        <f t="shared" si="63"/>
        <v>8.3333333333333329E-2</v>
      </c>
      <c r="J184" s="48">
        <v>8</v>
      </c>
      <c r="K184" s="48">
        <v>0.82</v>
      </c>
      <c r="L184" s="49">
        <v>0.95650000000000002</v>
      </c>
      <c r="M184" s="48">
        <f t="shared" si="64"/>
        <v>0</v>
      </c>
      <c r="N184" s="49">
        <f t="shared" si="65"/>
        <v>0.66666666666666663</v>
      </c>
      <c r="O184" s="49">
        <f t="shared" si="66"/>
        <v>0.66666666666666663</v>
      </c>
      <c r="P184" s="49">
        <f t="shared" si="67"/>
        <v>0.66666666666666663</v>
      </c>
      <c r="Q184" s="49">
        <f t="shared" si="68"/>
        <v>0.66666666666666663</v>
      </c>
      <c r="R184" s="49">
        <f t="shared" si="69"/>
        <v>0.66666666666666663</v>
      </c>
      <c r="S184" s="49">
        <f t="shared" si="70"/>
        <v>0.66666666666666663</v>
      </c>
      <c r="T184" s="49">
        <f t="shared" si="71"/>
        <v>0.66666666666666663</v>
      </c>
      <c r="U184" s="49">
        <f t="shared" si="72"/>
        <v>0.66666666666666663</v>
      </c>
      <c r="V184" s="49">
        <f t="shared" si="73"/>
        <v>0.66666666666666663</v>
      </c>
      <c r="W184" s="49">
        <f t="shared" si="74"/>
        <v>0.66666666666666663</v>
      </c>
      <c r="X184" s="49">
        <f t="shared" si="75"/>
        <v>0.66666666666666663</v>
      </c>
      <c r="Y184" s="49">
        <f t="shared" si="76"/>
        <v>0.66666666666666663</v>
      </c>
      <c r="Z184" s="49">
        <f t="shared" si="77"/>
        <v>0.66666666666666663</v>
      </c>
      <c r="AA184" s="50">
        <f t="shared" si="78"/>
        <v>0</v>
      </c>
      <c r="AB184" s="50">
        <f t="shared" si="79"/>
        <v>0</v>
      </c>
      <c r="AC184" s="50">
        <f t="shared" si="80"/>
        <v>0</v>
      </c>
      <c r="AD184" s="50">
        <f t="shared" si="81"/>
        <v>0</v>
      </c>
      <c r="AE184" s="50">
        <f t="shared" si="82"/>
        <v>0</v>
      </c>
      <c r="AF184" s="50">
        <f t="shared" si="83"/>
        <v>0</v>
      </c>
      <c r="AG184" s="50">
        <f t="shared" si="84"/>
        <v>0</v>
      </c>
      <c r="AH184" s="50">
        <f t="shared" si="85"/>
        <v>0</v>
      </c>
      <c r="AI184" s="50">
        <f t="shared" si="86"/>
        <v>0</v>
      </c>
      <c r="AJ184" s="50">
        <f t="shared" si="87"/>
        <v>0</v>
      </c>
      <c r="AK184" s="50">
        <f t="shared" si="88"/>
        <v>0</v>
      </c>
      <c r="AL184" s="50">
        <f t="shared" si="89"/>
        <v>0</v>
      </c>
      <c r="AM184" s="50">
        <f t="shared" si="90"/>
        <v>0</v>
      </c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>
        <f t="shared" si="91"/>
        <v>0</v>
      </c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>
        <f t="shared" si="92"/>
        <v>0</v>
      </c>
    </row>
    <row r="185" spans="1:65" x14ac:dyDescent="0.25">
      <c r="A185" s="47" t="s">
        <v>725</v>
      </c>
      <c r="B185" s="47" t="s">
        <v>80</v>
      </c>
      <c r="C185" s="47" t="s">
        <v>123</v>
      </c>
      <c r="D185" s="47" t="s">
        <v>77</v>
      </c>
      <c r="E185" s="48">
        <v>7</v>
      </c>
      <c r="F185" s="47" t="s">
        <v>451</v>
      </c>
      <c r="G185" s="47" t="s">
        <v>452</v>
      </c>
      <c r="H185" s="48">
        <v>30</v>
      </c>
      <c r="I185" s="49">
        <f t="shared" si="63"/>
        <v>3.3333333333333333E-2</v>
      </c>
      <c r="J185" s="48">
        <v>16</v>
      </c>
      <c r="K185" s="48">
        <v>1.93</v>
      </c>
      <c r="L185" s="49">
        <v>0.66669999999999996</v>
      </c>
      <c r="M185" s="48">
        <f t="shared" si="64"/>
        <v>0</v>
      </c>
      <c r="N185" s="49">
        <f t="shared" si="65"/>
        <v>0.53333333333333333</v>
      </c>
      <c r="O185" s="49">
        <f t="shared" si="66"/>
        <v>0.53333333333333333</v>
      </c>
      <c r="P185" s="49">
        <f t="shared" si="67"/>
        <v>0.53333333333333333</v>
      </c>
      <c r="Q185" s="49">
        <f t="shared" si="68"/>
        <v>0.60000333333333333</v>
      </c>
      <c r="R185" s="49">
        <f t="shared" si="69"/>
        <v>0.60000333333333333</v>
      </c>
      <c r="S185" s="49">
        <f t="shared" si="70"/>
        <v>0.56667000000000001</v>
      </c>
      <c r="T185" s="49">
        <f t="shared" si="71"/>
        <v>0.56667000000000001</v>
      </c>
      <c r="U185" s="49">
        <f t="shared" si="72"/>
        <v>0.56667000000000001</v>
      </c>
      <c r="V185" s="49">
        <f t="shared" si="73"/>
        <v>0.53333666666666668</v>
      </c>
      <c r="W185" s="49">
        <f t="shared" si="74"/>
        <v>0.53333666666666668</v>
      </c>
      <c r="X185" s="49">
        <f t="shared" si="75"/>
        <v>0.53333666666666668</v>
      </c>
      <c r="Y185" s="49">
        <f t="shared" si="76"/>
        <v>0.53333666666666668</v>
      </c>
      <c r="Z185" s="49">
        <f t="shared" si="77"/>
        <v>0.53333666666666668</v>
      </c>
      <c r="AA185" s="50">
        <f t="shared" si="78"/>
        <v>0</v>
      </c>
      <c r="AB185" s="50">
        <f t="shared" si="79"/>
        <v>0</v>
      </c>
      <c r="AC185" s="50">
        <f t="shared" si="80"/>
        <v>2.0000999999999998</v>
      </c>
      <c r="AD185" s="50">
        <f t="shared" si="81"/>
        <v>0</v>
      </c>
      <c r="AE185" s="50">
        <f t="shared" si="82"/>
        <v>0</v>
      </c>
      <c r="AF185" s="50">
        <f t="shared" si="83"/>
        <v>0</v>
      </c>
      <c r="AG185" s="50">
        <f t="shared" si="84"/>
        <v>0</v>
      </c>
      <c r="AH185" s="50">
        <f t="shared" si="85"/>
        <v>0</v>
      </c>
      <c r="AI185" s="50">
        <f t="shared" si="86"/>
        <v>0</v>
      </c>
      <c r="AJ185" s="50">
        <f t="shared" si="87"/>
        <v>0</v>
      </c>
      <c r="AK185" s="50">
        <f t="shared" si="88"/>
        <v>0</v>
      </c>
      <c r="AL185" s="50">
        <f t="shared" si="89"/>
        <v>0</v>
      </c>
      <c r="AM185" s="50">
        <f t="shared" si="90"/>
        <v>2.0000999999999998</v>
      </c>
      <c r="AN185" s="48"/>
      <c r="AO185" s="48"/>
      <c r="AP185" s="48">
        <v>3</v>
      </c>
      <c r="AQ185" s="48"/>
      <c r="AR185" s="48"/>
      <c r="AS185" s="48"/>
      <c r="AT185" s="48"/>
      <c r="AU185" s="48"/>
      <c r="AV185" s="48"/>
      <c r="AW185" s="48"/>
      <c r="AX185" s="48"/>
      <c r="AY185" s="48"/>
      <c r="AZ185" s="48">
        <f t="shared" si="91"/>
        <v>3</v>
      </c>
      <c r="BA185" s="48"/>
      <c r="BB185" s="48"/>
      <c r="BC185" s="48"/>
      <c r="BD185" s="48"/>
      <c r="BE185" s="48">
        <v>1</v>
      </c>
      <c r="BF185" s="48"/>
      <c r="BG185" s="48"/>
      <c r="BH185" s="48">
        <v>1</v>
      </c>
      <c r="BI185" s="48"/>
      <c r="BJ185" s="48"/>
      <c r="BK185" s="48"/>
      <c r="BL185" s="48"/>
      <c r="BM185" s="48">
        <f t="shared" si="92"/>
        <v>2</v>
      </c>
    </row>
    <row r="186" spans="1:65" x14ac:dyDescent="0.25">
      <c r="A186" s="47" t="s">
        <v>725</v>
      </c>
      <c r="B186" s="47" t="s">
        <v>80</v>
      </c>
      <c r="C186" s="47" t="s">
        <v>108</v>
      </c>
      <c r="D186" s="47" t="s">
        <v>87</v>
      </c>
      <c r="E186" s="48">
        <v>9</v>
      </c>
      <c r="F186" s="47" t="s">
        <v>453</v>
      </c>
      <c r="G186" s="47" t="s">
        <v>454</v>
      </c>
      <c r="H186" s="48">
        <v>37</v>
      </c>
      <c r="I186" s="49">
        <f t="shared" si="63"/>
        <v>2.7027027027027029E-2</v>
      </c>
      <c r="J186" s="48">
        <v>32</v>
      </c>
      <c r="K186" s="48">
        <v>1.23</v>
      </c>
      <c r="L186" s="49">
        <v>0.9</v>
      </c>
      <c r="M186" s="48">
        <f t="shared" si="64"/>
        <v>4</v>
      </c>
      <c r="N186" s="49">
        <f t="shared" si="65"/>
        <v>0.86486486486486491</v>
      </c>
      <c r="O186" s="49">
        <f t="shared" si="66"/>
        <v>0.86486486486486491</v>
      </c>
      <c r="P186" s="49">
        <f t="shared" si="67"/>
        <v>0.86486486486486491</v>
      </c>
      <c r="Q186" s="49">
        <f t="shared" si="68"/>
        <v>0.83783783783783783</v>
      </c>
      <c r="R186" s="49">
        <f t="shared" si="69"/>
        <v>0.83783783783783783</v>
      </c>
      <c r="S186" s="49">
        <f t="shared" si="70"/>
        <v>0.83783783783783783</v>
      </c>
      <c r="T186" s="49">
        <f t="shared" si="71"/>
        <v>0.83783783783783783</v>
      </c>
      <c r="U186" s="49">
        <f t="shared" si="72"/>
        <v>0.83783783783783783</v>
      </c>
      <c r="V186" s="49">
        <f t="shared" si="73"/>
        <v>0.88648648648648642</v>
      </c>
      <c r="W186" s="49">
        <f t="shared" si="74"/>
        <v>0.88648648648648642</v>
      </c>
      <c r="X186" s="49">
        <f t="shared" si="75"/>
        <v>0.88648648648648642</v>
      </c>
      <c r="Y186" s="49">
        <f t="shared" si="76"/>
        <v>0.93513513513513513</v>
      </c>
      <c r="Z186" s="49">
        <f t="shared" si="77"/>
        <v>0.93513513513513513</v>
      </c>
      <c r="AA186" s="50">
        <f t="shared" si="78"/>
        <v>0</v>
      </c>
      <c r="AB186" s="50">
        <f t="shared" si="79"/>
        <v>0</v>
      </c>
      <c r="AC186" s="50">
        <f t="shared" si="80"/>
        <v>0</v>
      </c>
      <c r="AD186" s="50">
        <f t="shared" si="81"/>
        <v>0</v>
      </c>
      <c r="AE186" s="50">
        <f t="shared" si="82"/>
        <v>0</v>
      </c>
      <c r="AF186" s="50">
        <f t="shared" si="83"/>
        <v>0</v>
      </c>
      <c r="AG186" s="50">
        <f t="shared" si="84"/>
        <v>0</v>
      </c>
      <c r="AH186" s="50">
        <f t="shared" si="85"/>
        <v>1.8</v>
      </c>
      <c r="AI186" s="50">
        <f t="shared" si="86"/>
        <v>0</v>
      </c>
      <c r="AJ186" s="50">
        <f t="shared" si="87"/>
        <v>0</v>
      </c>
      <c r="AK186" s="50">
        <f t="shared" si="88"/>
        <v>1.8</v>
      </c>
      <c r="AL186" s="50">
        <f t="shared" si="89"/>
        <v>0</v>
      </c>
      <c r="AM186" s="50">
        <f t="shared" si="90"/>
        <v>3.6</v>
      </c>
      <c r="AN186" s="48"/>
      <c r="AO186" s="48"/>
      <c r="AP186" s="48"/>
      <c r="AQ186" s="48"/>
      <c r="AR186" s="48"/>
      <c r="AS186" s="48"/>
      <c r="AT186" s="48"/>
      <c r="AU186" s="48">
        <v>2</v>
      </c>
      <c r="AV186" s="48"/>
      <c r="AW186" s="48"/>
      <c r="AX186" s="48">
        <v>2</v>
      </c>
      <c r="AY186" s="48"/>
      <c r="AZ186" s="48">
        <f t="shared" si="91"/>
        <v>4</v>
      </c>
      <c r="BA186" s="48"/>
      <c r="BB186" s="48"/>
      <c r="BC186" s="48">
        <v>1</v>
      </c>
      <c r="BD186" s="48"/>
      <c r="BE186" s="48"/>
      <c r="BF186" s="48"/>
      <c r="BG186" s="48"/>
      <c r="BH186" s="48"/>
      <c r="BI186" s="48"/>
      <c r="BJ186" s="48"/>
      <c r="BK186" s="48"/>
      <c r="BL186" s="48"/>
      <c r="BM186" s="48">
        <f t="shared" si="92"/>
        <v>1</v>
      </c>
    </row>
    <row r="187" spans="1:65" x14ac:dyDescent="0.25">
      <c r="A187" s="47" t="s">
        <v>725</v>
      </c>
      <c r="B187" s="47" t="s">
        <v>80</v>
      </c>
      <c r="C187" s="47" t="s">
        <v>130</v>
      </c>
      <c r="D187" s="47" t="s">
        <v>77</v>
      </c>
      <c r="E187" s="48">
        <v>9</v>
      </c>
      <c r="F187" s="47" t="s">
        <v>455</v>
      </c>
      <c r="G187" s="47" t="s">
        <v>456</v>
      </c>
      <c r="H187" s="48">
        <v>39</v>
      </c>
      <c r="I187" s="49">
        <f t="shared" si="63"/>
        <v>2.564102564102564E-2</v>
      </c>
      <c r="J187" s="48">
        <v>27</v>
      </c>
      <c r="K187" s="48">
        <v>1.35</v>
      </c>
      <c r="L187" s="49">
        <v>0.65</v>
      </c>
      <c r="M187" s="48">
        <f t="shared" si="64"/>
        <v>0</v>
      </c>
      <c r="N187" s="49">
        <f t="shared" si="65"/>
        <v>0.69230769230769229</v>
      </c>
      <c r="O187" s="49">
        <f t="shared" si="66"/>
        <v>0.69230769230769229</v>
      </c>
      <c r="P187" s="49">
        <f t="shared" si="67"/>
        <v>0.64102564102564108</v>
      </c>
      <c r="Q187" s="49">
        <f t="shared" si="68"/>
        <v>0.65769230769230769</v>
      </c>
      <c r="R187" s="49">
        <f t="shared" si="69"/>
        <v>0.65769230769230769</v>
      </c>
      <c r="S187" s="49">
        <f t="shared" si="70"/>
        <v>0.65769230769230769</v>
      </c>
      <c r="T187" s="49">
        <f t="shared" si="71"/>
        <v>0.65769230769230769</v>
      </c>
      <c r="U187" s="49">
        <f t="shared" si="72"/>
        <v>0.65769230769230769</v>
      </c>
      <c r="V187" s="49">
        <f t="shared" si="73"/>
        <v>0.65769230769230769</v>
      </c>
      <c r="W187" s="49">
        <f t="shared" si="74"/>
        <v>0.65769230769230769</v>
      </c>
      <c r="X187" s="49">
        <f t="shared" si="75"/>
        <v>0.65769230769230769</v>
      </c>
      <c r="Y187" s="49">
        <f t="shared" si="76"/>
        <v>0.65769230769230769</v>
      </c>
      <c r="Z187" s="49">
        <f t="shared" si="77"/>
        <v>0.67435897435897441</v>
      </c>
      <c r="AA187" s="50">
        <f t="shared" si="78"/>
        <v>0</v>
      </c>
      <c r="AB187" s="50">
        <f t="shared" si="79"/>
        <v>0</v>
      </c>
      <c r="AC187" s="50">
        <f t="shared" si="80"/>
        <v>0.65</v>
      </c>
      <c r="AD187" s="50">
        <f t="shared" si="81"/>
        <v>0</v>
      </c>
      <c r="AE187" s="50">
        <f t="shared" si="82"/>
        <v>0</v>
      </c>
      <c r="AF187" s="50">
        <f t="shared" si="83"/>
        <v>0</v>
      </c>
      <c r="AG187" s="50">
        <f t="shared" si="84"/>
        <v>0</v>
      </c>
      <c r="AH187" s="50">
        <f t="shared" si="85"/>
        <v>0</v>
      </c>
      <c r="AI187" s="50">
        <f t="shared" si="86"/>
        <v>0</v>
      </c>
      <c r="AJ187" s="50">
        <f t="shared" si="87"/>
        <v>0</v>
      </c>
      <c r="AK187" s="50">
        <f t="shared" si="88"/>
        <v>0</v>
      </c>
      <c r="AL187" s="50">
        <f t="shared" si="89"/>
        <v>0.65</v>
      </c>
      <c r="AM187" s="50">
        <f t="shared" si="90"/>
        <v>1.3</v>
      </c>
      <c r="AN187" s="48"/>
      <c r="AO187" s="48"/>
      <c r="AP187" s="48">
        <v>1</v>
      </c>
      <c r="AQ187" s="48"/>
      <c r="AR187" s="48"/>
      <c r="AS187" s="48"/>
      <c r="AT187" s="48"/>
      <c r="AU187" s="48"/>
      <c r="AV187" s="48"/>
      <c r="AW187" s="48"/>
      <c r="AX187" s="48"/>
      <c r="AY187" s="48">
        <v>1</v>
      </c>
      <c r="AZ187" s="48">
        <f t="shared" si="91"/>
        <v>2</v>
      </c>
      <c r="BA187" s="48"/>
      <c r="BB187" s="48">
        <v>2</v>
      </c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>
        <f t="shared" si="92"/>
        <v>2</v>
      </c>
    </row>
    <row r="188" spans="1:65" x14ac:dyDescent="0.25">
      <c r="A188" s="47" t="s">
        <v>725</v>
      </c>
      <c r="B188" s="47" t="s">
        <v>64</v>
      </c>
      <c r="C188" s="47" t="s">
        <v>143</v>
      </c>
      <c r="D188" s="47" t="s">
        <v>77</v>
      </c>
      <c r="E188" s="48">
        <v>6</v>
      </c>
      <c r="F188" s="47" t="s">
        <v>457</v>
      </c>
      <c r="G188" s="47" t="s">
        <v>458</v>
      </c>
      <c r="H188" s="48">
        <v>21</v>
      </c>
      <c r="I188" s="49">
        <f t="shared" si="63"/>
        <v>4.7619047619047616E-2</v>
      </c>
      <c r="J188" s="48">
        <v>14</v>
      </c>
      <c r="K188" s="48">
        <v>2.71</v>
      </c>
      <c r="L188" s="49">
        <v>0.45450000000000002</v>
      </c>
      <c r="M188" s="48">
        <f t="shared" si="64"/>
        <v>0</v>
      </c>
      <c r="N188" s="49">
        <f t="shared" si="65"/>
        <v>0.66666666666666663</v>
      </c>
      <c r="O188" s="49">
        <f t="shared" si="66"/>
        <v>0.61904761904761907</v>
      </c>
      <c r="P188" s="49">
        <f t="shared" si="67"/>
        <v>0.5714285714285714</v>
      </c>
      <c r="Q188" s="49">
        <f t="shared" si="68"/>
        <v>0.5714285714285714</v>
      </c>
      <c r="R188" s="49">
        <f t="shared" si="69"/>
        <v>0.5714285714285714</v>
      </c>
      <c r="S188" s="49">
        <f t="shared" si="70"/>
        <v>0.5714285714285714</v>
      </c>
      <c r="T188" s="49">
        <f t="shared" si="71"/>
        <v>0.5714285714285714</v>
      </c>
      <c r="U188" s="49">
        <f t="shared" si="72"/>
        <v>0.5714285714285714</v>
      </c>
      <c r="V188" s="49">
        <f t="shared" si="73"/>
        <v>0.61471428571428577</v>
      </c>
      <c r="W188" s="49">
        <f t="shared" si="74"/>
        <v>0.61471428571428577</v>
      </c>
      <c r="X188" s="49">
        <f t="shared" si="75"/>
        <v>0.61471428571428577</v>
      </c>
      <c r="Y188" s="49">
        <f t="shared" si="76"/>
        <v>0.61471428571428577</v>
      </c>
      <c r="Z188" s="49">
        <f t="shared" si="77"/>
        <v>0.61471428571428577</v>
      </c>
      <c r="AA188" s="50">
        <f t="shared" si="78"/>
        <v>0</v>
      </c>
      <c r="AB188" s="50">
        <f t="shared" si="79"/>
        <v>0</v>
      </c>
      <c r="AC188" s="50">
        <f t="shared" si="80"/>
        <v>0</v>
      </c>
      <c r="AD188" s="50">
        <f t="shared" si="81"/>
        <v>0</v>
      </c>
      <c r="AE188" s="50">
        <f t="shared" si="82"/>
        <v>0</v>
      </c>
      <c r="AF188" s="50">
        <f t="shared" si="83"/>
        <v>0</v>
      </c>
      <c r="AG188" s="50">
        <f t="shared" si="84"/>
        <v>0</v>
      </c>
      <c r="AH188" s="50">
        <f t="shared" si="85"/>
        <v>0.90900000000000003</v>
      </c>
      <c r="AI188" s="50">
        <f t="shared" si="86"/>
        <v>0</v>
      </c>
      <c r="AJ188" s="50">
        <f t="shared" si="87"/>
        <v>0</v>
      </c>
      <c r="AK188" s="50">
        <f t="shared" si="88"/>
        <v>0</v>
      </c>
      <c r="AL188" s="50">
        <f t="shared" si="89"/>
        <v>0</v>
      </c>
      <c r="AM188" s="50">
        <f t="shared" si="90"/>
        <v>0.90900000000000003</v>
      </c>
      <c r="AN188" s="48"/>
      <c r="AO188" s="48"/>
      <c r="AP188" s="48"/>
      <c r="AQ188" s="48"/>
      <c r="AR188" s="48"/>
      <c r="AS188" s="48"/>
      <c r="AT188" s="48"/>
      <c r="AU188" s="48">
        <v>2</v>
      </c>
      <c r="AV188" s="48"/>
      <c r="AW188" s="48"/>
      <c r="AX188" s="48"/>
      <c r="AY188" s="48"/>
      <c r="AZ188" s="48">
        <f t="shared" si="91"/>
        <v>2</v>
      </c>
      <c r="BA188" s="48">
        <v>1</v>
      </c>
      <c r="BB188" s="48">
        <v>1</v>
      </c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>
        <f t="shared" si="92"/>
        <v>2</v>
      </c>
    </row>
    <row r="189" spans="1:65" x14ac:dyDescent="0.25">
      <c r="A189" s="47" t="s">
        <v>725</v>
      </c>
      <c r="B189" s="47" t="s">
        <v>64</v>
      </c>
      <c r="C189" s="47" t="s">
        <v>146</v>
      </c>
      <c r="D189" s="47" t="s">
        <v>87</v>
      </c>
      <c r="E189" s="48">
        <v>10</v>
      </c>
      <c r="F189" s="47" t="s">
        <v>459</v>
      </c>
      <c r="G189" s="47" t="s">
        <v>426</v>
      </c>
      <c r="H189" s="48">
        <v>21</v>
      </c>
      <c r="I189" s="49">
        <f t="shared" si="63"/>
        <v>4.7619047619047616E-2</v>
      </c>
      <c r="J189" s="48">
        <v>17</v>
      </c>
      <c r="K189" s="48">
        <v>0.68</v>
      </c>
      <c r="L189" s="49">
        <v>0.79310000000000003</v>
      </c>
      <c r="M189" s="48">
        <f t="shared" si="64"/>
        <v>1</v>
      </c>
      <c r="N189" s="49">
        <f t="shared" si="65"/>
        <v>0.80952380952380953</v>
      </c>
      <c r="O189" s="49">
        <f t="shared" si="66"/>
        <v>0.80952380952380953</v>
      </c>
      <c r="P189" s="49">
        <f t="shared" si="67"/>
        <v>0.84729047619047615</v>
      </c>
      <c r="Q189" s="49">
        <f t="shared" si="68"/>
        <v>0.84729047619047615</v>
      </c>
      <c r="R189" s="49">
        <f t="shared" si="69"/>
        <v>0.84729047619047615</v>
      </c>
      <c r="S189" s="49">
        <f t="shared" si="70"/>
        <v>0.84729047619047615</v>
      </c>
      <c r="T189" s="49">
        <f t="shared" si="71"/>
        <v>0.84729047619047615</v>
      </c>
      <c r="U189" s="49">
        <f t="shared" si="72"/>
        <v>0.88505714285714299</v>
      </c>
      <c r="V189" s="49">
        <f t="shared" si="73"/>
        <v>0.88505714285714299</v>
      </c>
      <c r="W189" s="49">
        <f t="shared" si="74"/>
        <v>0.88505714285714299</v>
      </c>
      <c r="X189" s="49">
        <f t="shared" si="75"/>
        <v>0.88505714285714299</v>
      </c>
      <c r="Y189" s="49">
        <f t="shared" si="76"/>
        <v>0.88505714285714299</v>
      </c>
      <c r="Z189" s="49">
        <f t="shared" si="77"/>
        <v>0.88505714285714299</v>
      </c>
      <c r="AA189" s="50">
        <f t="shared" si="78"/>
        <v>0</v>
      </c>
      <c r="AB189" s="50">
        <f t="shared" si="79"/>
        <v>0.79310000000000003</v>
      </c>
      <c r="AC189" s="50">
        <f t="shared" si="80"/>
        <v>0</v>
      </c>
      <c r="AD189" s="50">
        <f t="shared" si="81"/>
        <v>0</v>
      </c>
      <c r="AE189" s="50">
        <f t="shared" si="82"/>
        <v>0</v>
      </c>
      <c r="AF189" s="50">
        <f t="shared" si="83"/>
        <v>0</v>
      </c>
      <c r="AG189" s="50">
        <f t="shared" si="84"/>
        <v>0.79310000000000003</v>
      </c>
      <c r="AH189" s="50">
        <f t="shared" si="85"/>
        <v>0</v>
      </c>
      <c r="AI189" s="50">
        <f t="shared" si="86"/>
        <v>0</v>
      </c>
      <c r="AJ189" s="50">
        <f t="shared" si="87"/>
        <v>0</v>
      </c>
      <c r="AK189" s="50">
        <f t="shared" si="88"/>
        <v>0</v>
      </c>
      <c r="AL189" s="50">
        <f t="shared" si="89"/>
        <v>0</v>
      </c>
      <c r="AM189" s="50">
        <f t="shared" si="90"/>
        <v>1.5862000000000001</v>
      </c>
      <c r="AN189" s="48"/>
      <c r="AO189" s="48">
        <v>1</v>
      </c>
      <c r="AP189" s="48"/>
      <c r="AQ189" s="48"/>
      <c r="AR189" s="48"/>
      <c r="AS189" s="48"/>
      <c r="AT189" s="48">
        <v>1</v>
      </c>
      <c r="AU189" s="48"/>
      <c r="AV189" s="48"/>
      <c r="AW189" s="48"/>
      <c r="AX189" s="48"/>
      <c r="AY189" s="48"/>
      <c r="AZ189" s="48">
        <f t="shared" si="91"/>
        <v>2</v>
      </c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>
        <f t="shared" si="92"/>
        <v>0</v>
      </c>
    </row>
    <row r="190" spans="1:65" x14ac:dyDescent="0.25">
      <c r="A190" s="47" t="s">
        <v>725</v>
      </c>
      <c r="B190" s="47" t="s">
        <v>69</v>
      </c>
      <c r="C190" s="47" t="s">
        <v>183</v>
      </c>
      <c r="D190" s="47" t="s">
        <v>77</v>
      </c>
      <c r="E190" s="48">
        <v>8</v>
      </c>
      <c r="F190" s="47" t="s">
        <v>460</v>
      </c>
      <c r="G190" s="47" t="s">
        <v>461</v>
      </c>
      <c r="H190" s="48">
        <v>27</v>
      </c>
      <c r="I190" s="49">
        <f t="shared" si="63"/>
        <v>3.7037037037037035E-2</v>
      </c>
      <c r="J190" s="48">
        <v>18</v>
      </c>
      <c r="K190" s="48">
        <v>1.67</v>
      </c>
      <c r="L190" s="49">
        <v>0.78380000000000005</v>
      </c>
      <c r="M190" s="48">
        <f t="shared" si="64"/>
        <v>0</v>
      </c>
      <c r="N190" s="49">
        <f t="shared" si="65"/>
        <v>0.66666666666666663</v>
      </c>
      <c r="O190" s="49">
        <f t="shared" si="66"/>
        <v>0.66666666666666663</v>
      </c>
      <c r="P190" s="49">
        <f t="shared" si="67"/>
        <v>0.66666666666666663</v>
      </c>
      <c r="Q190" s="49">
        <f t="shared" si="68"/>
        <v>0.66666666666666663</v>
      </c>
      <c r="R190" s="49">
        <f t="shared" si="69"/>
        <v>0.66666666666666663</v>
      </c>
      <c r="S190" s="49">
        <f t="shared" si="70"/>
        <v>0.66666666666666663</v>
      </c>
      <c r="T190" s="49">
        <f t="shared" si="71"/>
        <v>0.66666666666666663</v>
      </c>
      <c r="U190" s="49">
        <f t="shared" si="72"/>
        <v>0.66666666666666663</v>
      </c>
      <c r="V190" s="49">
        <f t="shared" si="73"/>
        <v>0.72472592592592588</v>
      </c>
      <c r="W190" s="49">
        <f t="shared" si="74"/>
        <v>0.72472592592592588</v>
      </c>
      <c r="X190" s="49">
        <f t="shared" si="75"/>
        <v>0.72472592592592588</v>
      </c>
      <c r="Y190" s="49">
        <f t="shared" si="76"/>
        <v>0.72472592592592588</v>
      </c>
      <c r="Z190" s="49">
        <f t="shared" si="77"/>
        <v>0.75375555555555551</v>
      </c>
      <c r="AA190" s="50">
        <f t="shared" si="78"/>
        <v>0</v>
      </c>
      <c r="AB190" s="50">
        <f t="shared" si="79"/>
        <v>0</v>
      </c>
      <c r="AC190" s="50">
        <f t="shared" si="80"/>
        <v>0</v>
      </c>
      <c r="AD190" s="50">
        <f t="shared" si="81"/>
        <v>0</v>
      </c>
      <c r="AE190" s="50">
        <f t="shared" si="82"/>
        <v>0</v>
      </c>
      <c r="AF190" s="50">
        <f t="shared" si="83"/>
        <v>0</v>
      </c>
      <c r="AG190" s="50">
        <f t="shared" si="84"/>
        <v>0</v>
      </c>
      <c r="AH190" s="50">
        <f t="shared" si="85"/>
        <v>1.5676000000000001</v>
      </c>
      <c r="AI190" s="50">
        <f t="shared" si="86"/>
        <v>0</v>
      </c>
      <c r="AJ190" s="50">
        <f t="shared" si="87"/>
        <v>0</v>
      </c>
      <c r="AK190" s="50">
        <f t="shared" si="88"/>
        <v>0</v>
      </c>
      <c r="AL190" s="50">
        <f t="shared" si="89"/>
        <v>0.78380000000000005</v>
      </c>
      <c r="AM190" s="50">
        <f t="shared" si="90"/>
        <v>2.3513999999999999</v>
      </c>
      <c r="AN190" s="48"/>
      <c r="AO190" s="48"/>
      <c r="AP190" s="48"/>
      <c r="AQ190" s="48"/>
      <c r="AR190" s="48"/>
      <c r="AS190" s="48"/>
      <c r="AT190" s="48"/>
      <c r="AU190" s="48">
        <v>2</v>
      </c>
      <c r="AV190" s="48"/>
      <c r="AW190" s="48"/>
      <c r="AX190" s="48"/>
      <c r="AY190" s="48">
        <v>1</v>
      </c>
      <c r="AZ190" s="48">
        <f t="shared" si="91"/>
        <v>3</v>
      </c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>
        <f t="shared" si="92"/>
        <v>0</v>
      </c>
    </row>
    <row r="191" spans="1:65" x14ac:dyDescent="0.25">
      <c r="A191" s="47" t="s">
        <v>725</v>
      </c>
      <c r="B191" s="47" t="s">
        <v>69</v>
      </c>
      <c r="C191" s="47" t="s">
        <v>76</v>
      </c>
      <c r="D191" s="47" t="s">
        <v>66</v>
      </c>
      <c r="E191" s="48">
        <v>12</v>
      </c>
      <c r="F191" s="47" t="s">
        <v>462</v>
      </c>
      <c r="G191" s="47" t="s">
        <v>463</v>
      </c>
      <c r="H191" s="48">
        <v>226</v>
      </c>
      <c r="I191" s="49">
        <f t="shared" si="63"/>
        <v>4.4247787610619468E-3</v>
      </c>
      <c r="J191" s="48">
        <v>110</v>
      </c>
      <c r="K191" s="48">
        <v>2.5499999999999998</v>
      </c>
      <c r="L191" s="49">
        <v>0.316</v>
      </c>
      <c r="M191" s="48">
        <f t="shared" si="64"/>
        <v>0</v>
      </c>
      <c r="N191" s="49">
        <f t="shared" si="65"/>
        <v>0.48672566371681414</v>
      </c>
      <c r="O191" s="49">
        <f t="shared" si="66"/>
        <v>0.48230088495575218</v>
      </c>
      <c r="P191" s="49">
        <f t="shared" si="67"/>
        <v>0.48369911504424778</v>
      </c>
      <c r="Q191" s="49">
        <f t="shared" si="68"/>
        <v>0.49208849557522127</v>
      </c>
      <c r="R191" s="49">
        <f t="shared" si="69"/>
        <v>0.49208849557522127</v>
      </c>
      <c r="S191" s="49">
        <f t="shared" si="70"/>
        <v>0.49208849557522127</v>
      </c>
      <c r="T191" s="49">
        <f t="shared" si="71"/>
        <v>0.49628318584070796</v>
      </c>
      <c r="U191" s="49">
        <f t="shared" si="72"/>
        <v>0.49768141592920356</v>
      </c>
      <c r="V191" s="49">
        <f t="shared" si="73"/>
        <v>0.49768141592920356</v>
      </c>
      <c r="W191" s="49">
        <f t="shared" si="74"/>
        <v>0.50047787610619476</v>
      </c>
      <c r="X191" s="49">
        <f t="shared" si="75"/>
        <v>0.50467256637168145</v>
      </c>
      <c r="Y191" s="49">
        <f t="shared" si="76"/>
        <v>0.51026548672566374</v>
      </c>
      <c r="Z191" s="49">
        <f t="shared" si="77"/>
        <v>0.51446017699115043</v>
      </c>
      <c r="AA191" s="50">
        <f t="shared" si="78"/>
        <v>0</v>
      </c>
      <c r="AB191" s="50">
        <f t="shared" si="79"/>
        <v>0.316</v>
      </c>
      <c r="AC191" s="50">
        <f t="shared" si="80"/>
        <v>1.8959999999999999</v>
      </c>
      <c r="AD191" s="50">
        <f t="shared" si="81"/>
        <v>0</v>
      </c>
      <c r="AE191" s="50">
        <f t="shared" si="82"/>
        <v>0</v>
      </c>
      <c r="AF191" s="50">
        <f t="shared" si="83"/>
        <v>0.94799999999999995</v>
      </c>
      <c r="AG191" s="50">
        <f t="shared" si="84"/>
        <v>0.316</v>
      </c>
      <c r="AH191" s="50">
        <f t="shared" si="85"/>
        <v>0</v>
      </c>
      <c r="AI191" s="50">
        <f t="shared" si="86"/>
        <v>0.63200000000000001</v>
      </c>
      <c r="AJ191" s="50">
        <f t="shared" si="87"/>
        <v>0.94799999999999995</v>
      </c>
      <c r="AK191" s="50">
        <f t="shared" si="88"/>
        <v>1.264</v>
      </c>
      <c r="AL191" s="50">
        <f t="shared" si="89"/>
        <v>0.94799999999999995</v>
      </c>
      <c r="AM191" s="50">
        <f t="shared" si="90"/>
        <v>7.2679999999999989</v>
      </c>
      <c r="AN191" s="48"/>
      <c r="AO191" s="48">
        <v>1</v>
      </c>
      <c r="AP191" s="48">
        <v>6</v>
      </c>
      <c r="AQ191" s="48"/>
      <c r="AR191" s="48"/>
      <c r="AS191" s="48">
        <v>3</v>
      </c>
      <c r="AT191" s="48">
        <v>1</v>
      </c>
      <c r="AU191" s="48"/>
      <c r="AV191" s="48">
        <v>2</v>
      </c>
      <c r="AW191" s="48">
        <v>3</v>
      </c>
      <c r="AX191" s="48">
        <v>4</v>
      </c>
      <c r="AY191" s="48">
        <v>3</v>
      </c>
      <c r="AZ191" s="48">
        <f t="shared" si="91"/>
        <v>23</v>
      </c>
      <c r="BA191" s="48">
        <v>1</v>
      </c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>
        <f t="shared" si="92"/>
        <v>1</v>
      </c>
    </row>
    <row r="192" spans="1:65" x14ac:dyDescent="0.25">
      <c r="A192" s="47" t="s">
        <v>725</v>
      </c>
      <c r="B192" s="47" t="s">
        <v>64</v>
      </c>
      <c r="C192" s="47" t="s">
        <v>118</v>
      </c>
      <c r="D192" s="47" t="s">
        <v>66</v>
      </c>
      <c r="E192" s="48">
        <v>12</v>
      </c>
      <c r="F192" s="47" t="s">
        <v>464</v>
      </c>
      <c r="G192" s="47" t="s">
        <v>465</v>
      </c>
      <c r="H192" s="48">
        <v>174</v>
      </c>
      <c r="I192" s="49">
        <f t="shared" si="63"/>
        <v>5.7471264367816091E-3</v>
      </c>
      <c r="J192" s="48">
        <v>122</v>
      </c>
      <c r="K192" s="48">
        <v>1.77</v>
      </c>
      <c r="L192" s="49">
        <v>0.66269999999999996</v>
      </c>
      <c r="M192" s="48">
        <f t="shared" si="64"/>
        <v>0</v>
      </c>
      <c r="N192" s="49">
        <f t="shared" si="65"/>
        <v>0.70114942528735635</v>
      </c>
      <c r="O192" s="49">
        <f t="shared" si="66"/>
        <v>0.70114942528735635</v>
      </c>
      <c r="P192" s="49">
        <f t="shared" si="67"/>
        <v>0.69921091954022985</v>
      </c>
      <c r="Q192" s="49">
        <f t="shared" si="68"/>
        <v>0.69921091954022985</v>
      </c>
      <c r="R192" s="49">
        <f t="shared" si="69"/>
        <v>0.69727241379310345</v>
      </c>
      <c r="S192" s="49">
        <f t="shared" si="70"/>
        <v>0.69727241379310345</v>
      </c>
      <c r="T192" s="49">
        <f t="shared" si="71"/>
        <v>0.7010810344827586</v>
      </c>
      <c r="U192" s="49">
        <f t="shared" si="72"/>
        <v>0.70488965517241386</v>
      </c>
      <c r="V192" s="49">
        <f t="shared" si="73"/>
        <v>0.70675977011494251</v>
      </c>
      <c r="W192" s="49">
        <f t="shared" si="74"/>
        <v>0.70675977011494251</v>
      </c>
      <c r="X192" s="49">
        <f t="shared" si="75"/>
        <v>0.70675977011494251</v>
      </c>
      <c r="Y192" s="49">
        <f t="shared" si="76"/>
        <v>0.70675977011494251</v>
      </c>
      <c r="Z192" s="49">
        <f t="shared" si="77"/>
        <v>0.71437701149425281</v>
      </c>
      <c r="AA192" s="50">
        <f t="shared" si="78"/>
        <v>0</v>
      </c>
      <c r="AB192" s="50">
        <f t="shared" si="79"/>
        <v>0.66269999999999996</v>
      </c>
      <c r="AC192" s="50">
        <f t="shared" si="80"/>
        <v>0</v>
      </c>
      <c r="AD192" s="50">
        <f t="shared" si="81"/>
        <v>0.66269999999999996</v>
      </c>
      <c r="AE192" s="50">
        <f t="shared" si="82"/>
        <v>0</v>
      </c>
      <c r="AF192" s="50">
        <f t="shared" si="83"/>
        <v>0.66269999999999996</v>
      </c>
      <c r="AG192" s="50">
        <f t="shared" si="84"/>
        <v>0.66269999999999996</v>
      </c>
      <c r="AH192" s="50">
        <f t="shared" si="85"/>
        <v>1.3253999999999999</v>
      </c>
      <c r="AI192" s="50">
        <f t="shared" si="86"/>
        <v>0</v>
      </c>
      <c r="AJ192" s="50">
        <f t="shared" si="87"/>
        <v>0</v>
      </c>
      <c r="AK192" s="50">
        <f t="shared" si="88"/>
        <v>0</v>
      </c>
      <c r="AL192" s="50">
        <f t="shared" si="89"/>
        <v>1.3253999999999999</v>
      </c>
      <c r="AM192" s="50">
        <f t="shared" si="90"/>
        <v>5.3015999999999996</v>
      </c>
      <c r="AN192" s="48"/>
      <c r="AO192" s="48">
        <v>1</v>
      </c>
      <c r="AP192" s="48"/>
      <c r="AQ192" s="48">
        <v>1</v>
      </c>
      <c r="AR192" s="48"/>
      <c r="AS192" s="48">
        <v>1</v>
      </c>
      <c r="AT192" s="48">
        <v>1</v>
      </c>
      <c r="AU192" s="48">
        <v>2</v>
      </c>
      <c r="AV192" s="48"/>
      <c r="AW192" s="48"/>
      <c r="AX192" s="48"/>
      <c r="AY192" s="48">
        <v>2</v>
      </c>
      <c r="AZ192" s="48">
        <f t="shared" si="91"/>
        <v>8</v>
      </c>
      <c r="BA192" s="48"/>
      <c r="BB192" s="48">
        <v>1</v>
      </c>
      <c r="BC192" s="48"/>
      <c r="BD192" s="48">
        <v>1</v>
      </c>
      <c r="BE192" s="48"/>
      <c r="BF192" s="48"/>
      <c r="BG192" s="48"/>
      <c r="BH192" s="48">
        <v>1</v>
      </c>
      <c r="BI192" s="48"/>
      <c r="BJ192" s="48"/>
      <c r="BK192" s="48"/>
      <c r="BL192" s="48"/>
      <c r="BM192" s="48">
        <f t="shared" si="92"/>
        <v>3</v>
      </c>
    </row>
    <row r="193" spans="1:65" x14ac:dyDescent="0.25">
      <c r="A193" s="47" t="s">
        <v>725</v>
      </c>
      <c r="B193" s="47" t="s">
        <v>80</v>
      </c>
      <c r="C193" s="47" t="s">
        <v>130</v>
      </c>
      <c r="D193" s="47" t="s">
        <v>87</v>
      </c>
      <c r="E193" s="48">
        <v>5</v>
      </c>
      <c r="F193" s="47" t="s">
        <v>466</v>
      </c>
      <c r="G193" s="47" t="s">
        <v>467</v>
      </c>
      <c r="H193" s="48">
        <v>14</v>
      </c>
      <c r="I193" s="49">
        <f t="shared" si="63"/>
        <v>7.1428571428571425E-2</v>
      </c>
      <c r="J193" s="48">
        <v>9</v>
      </c>
      <c r="K193" s="48">
        <v>0.59</v>
      </c>
      <c r="L193" s="49">
        <v>0.94289999999999996</v>
      </c>
      <c r="M193" s="48">
        <f t="shared" si="64"/>
        <v>0</v>
      </c>
      <c r="N193" s="49">
        <f t="shared" si="65"/>
        <v>0.6428571428571429</v>
      </c>
      <c r="O193" s="49">
        <f t="shared" si="66"/>
        <v>0.6428571428571429</v>
      </c>
      <c r="P193" s="49">
        <f t="shared" si="67"/>
        <v>0.71020714285714281</v>
      </c>
      <c r="Q193" s="49">
        <f t="shared" si="68"/>
        <v>0.71020714285714281</v>
      </c>
      <c r="R193" s="49">
        <f t="shared" si="69"/>
        <v>0.71020714285714281</v>
      </c>
      <c r="S193" s="49">
        <f t="shared" si="70"/>
        <v>0.77755714285714284</v>
      </c>
      <c r="T193" s="49">
        <f t="shared" si="71"/>
        <v>0.77755714285714284</v>
      </c>
      <c r="U193" s="49">
        <f t="shared" si="72"/>
        <v>0.77755714285714284</v>
      </c>
      <c r="V193" s="49">
        <f t="shared" si="73"/>
        <v>0.77755714285714284</v>
      </c>
      <c r="W193" s="49">
        <f t="shared" si="74"/>
        <v>0.77755714285714284</v>
      </c>
      <c r="X193" s="49">
        <f t="shared" si="75"/>
        <v>0.77755714285714284</v>
      </c>
      <c r="Y193" s="49">
        <f t="shared" si="76"/>
        <v>0.77755714285714284</v>
      </c>
      <c r="Z193" s="49">
        <f t="shared" si="77"/>
        <v>0.77755714285714284</v>
      </c>
      <c r="AA193" s="50">
        <f t="shared" si="78"/>
        <v>0</v>
      </c>
      <c r="AB193" s="50">
        <f t="shared" si="79"/>
        <v>0.94289999999999996</v>
      </c>
      <c r="AC193" s="50">
        <f t="shared" si="80"/>
        <v>0</v>
      </c>
      <c r="AD193" s="50">
        <f t="shared" si="81"/>
        <v>0</v>
      </c>
      <c r="AE193" s="50">
        <f t="shared" si="82"/>
        <v>0.94289999999999996</v>
      </c>
      <c r="AF193" s="50">
        <f t="shared" si="83"/>
        <v>0</v>
      </c>
      <c r="AG193" s="50">
        <f t="shared" si="84"/>
        <v>0</v>
      </c>
      <c r="AH193" s="50">
        <f t="shared" si="85"/>
        <v>0</v>
      </c>
      <c r="AI193" s="50">
        <f t="shared" si="86"/>
        <v>0</v>
      </c>
      <c r="AJ193" s="50">
        <f t="shared" si="87"/>
        <v>0</v>
      </c>
      <c r="AK193" s="50">
        <f t="shared" si="88"/>
        <v>0</v>
      </c>
      <c r="AL193" s="50">
        <f t="shared" si="89"/>
        <v>0</v>
      </c>
      <c r="AM193" s="50">
        <f t="shared" si="90"/>
        <v>1.8857999999999999</v>
      </c>
      <c r="AN193" s="48"/>
      <c r="AO193" s="48">
        <v>1</v>
      </c>
      <c r="AP193" s="48"/>
      <c r="AQ193" s="48"/>
      <c r="AR193" s="48">
        <v>1</v>
      </c>
      <c r="AS193" s="48"/>
      <c r="AT193" s="48"/>
      <c r="AU193" s="48"/>
      <c r="AV193" s="48"/>
      <c r="AW193" s="48"/>
      <c r="AX193" s="48"/>
      <c r="AY193" s="48"/>
      <c r="AZ193" s="48">
        <f t="shared" si="91"/>
        <v>2</v>
      </c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>
        <f t="shared" si="92"/>
        <v>0</v>
      </c>
    </row>
    <row r="194" spans="1:65" x14ac:dyDescent="0.25">
      <c r="A194" s="47" t="s">
        <v>725</v>
      </c>
      <c r="B194" s="47" t="s">
        <v>64</v>
      </c>
      <c r="C194" s="47" t="s">
        <v>118</v>
      </c>
      <c r="D194" s="47" t="s">
        <v>87</v>
      </c>
      <c r="E194" s="48">
        <v>8</v>
      </c>
      <c r="F194" s="47" t="s">
        <v>468</v>
      </c>
      <c r="G194" s="47" t="s">
        <v>469</v>
      </c>
      <c r="H194" s="48">
        <v>35</v>
      </c>
      <c r="I194" s="49">
        <f t="shared" si="63"/>
        <v>2.8571428571428571E-2</v>
      </c>
      <c r="J194" s="48">
        <v>19</v>
      </c>
      <c r="K194" s="48">
        <v>0.96</v>
      </c>
      <c r="L194" s="49">
        <v>0.8649</v>
      </c>
      <c r="M194" s="48">
        <f t="shared" si="64"/>
        <v>0</v>
      </c>
      <c r="N194" s="49">
        <f t="shared" si="65"/>
        <v>0.54285714285714282</v>
      </c>
      <c r="O194" s="49">
        <f t="shared" si="66"/>
        <v>0.56756857142857142</v>
      </c>
      <c r="P194" s="49">
        <f t="shared" si="67"/>
        <v>0.56756857142857142</v>
      </c>
      <c r="Q194" s="49">
        <f t="shared" si="68"/>
        <v>0.56756857142857142</v>
      </c>
      <c r="R194" s="49">
        <f t="shared" si="69"/>
        <v>0.56756857142857142</v>
      </c>
      <c r="S194" s="49">
        <f t="shared" si="70"/>
        <v>0.56756857142857142</v>
      </c>
      <c r="T194" s="49">
        <f t="shared" si="71"/>
        <v>0.56756857142857142</v>
      </c>
      <c r="U194" s="49">
        <f t="shared" si="72"/>
        <v>0.59228000000000003</v>
      </c>
      <c r="V194" s="49">
        <f t="shared" si="73"/>
        <v>0.59228000000000003</v>
      </c>
      <c r="W194" s="49">
        <f t="shared" si="74"/>
        <v>0.59228000000000003</v>
      </c>
      <c r="X194" s="49">
        <f t="shared" si="75"/>
        <v>0.59228000000000003</v>
      </c>
      <c r="Y194" s="49">
        <f t="shared" si="76"/>
        <v>0.59228000000000003</v>
      </c>
      <c r="Z194" s="49">
        <f t="shared" si="77"/>
        <v>0.59228000000000003</v>
      </c>
      <c r="AA194" s="50">
        <f t="shared" si="78"/>
        <v>0.8649</v>
      </c>
      <c r="AB194" s="50">
        <f t="shared" si="79"/>
        <v>0</v>
      </c>
      <c r="AC194" s="50">
        <f t="shared" si="80"/>
        <v>0</v>
      </c>
      <c r="AD194" s="50">
        <f t="shared" si="81"/>
        <v>0</v>
      </c>
      <c r="AE194" s="50">
        <f t="shared" si="82"/>
        <v>0</v>
      </c>
      <c r="AF194" s="50">
        <f t="shared" si="83"/>
        <v>0</v>
      </c>
      <c r="AG194" s="50">
        <f t="shared" si="84"/>
        <v>0.8649</v>
      </c>
      <c r="AH194" s="50">
        <f t="shared" si="85"/>
        <v>0</v>
      </c>
      <c r="AI194" s="50">
        <f t="shared" si="86"/>
        <v>0</v>
      </c>
      <c r="AJ194" s="50">
        <f t="shared" si="87"/>
        <v>0</v>
      </c>
      <c r="AK194" s="50">
        <f t="shared" si="88"/>
        <v>0</v>
      </c>
      <c r="AL194" s="50">
        <f t="shared" si="89"/>
        <v>0</v>
      </c>
      <c r="AM194" s="50">
        <f t="shared" si="90"/>
        <v>1.7298</v>
      </c>
      <c r="AN194" s="48">
        <v>1</v>
      </c>
      <c r="AO194" s="48"/>
      <c r="AP194" s="48"/>
      <c r="AQ194" s="48"/>
      <c r="AR194" s="48"/>
      <c r="AS194" s="48"/>
      <c r="AT194" s="48">
        <v>1</v>
      </c>
      <c r="AU194" s="48"/>
      <c r="AV194" s="48"/>
      <c r="AW194" s="48"/>
      <c r="AX194" s="48"/>
      <c r="AY194" s="48"/>
      <c r="AZ194" s="48">
        <f t="shared" si="91"/>
        <v>2</v>
      </c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>
        <f t="shared" si="92"/>
        <v>0</v>
      </c>
    </row>
    <row r="195" spans="1:65" x14ac:dyDescent="0.25">
      <c r="A195" s="47" t="s">
        <v>725</v>
      </c>
      <c r="B195" s="47" t="s">
        <v>64</v>
      </c>
      <c r="C195" s="47" t="s">
        <v>327</v>
      </c>
      <c r="D195" s="47" t="s">
        <v>87</v>
      </c>
      <c r="E195" s="48">
        <v>6</v>
      </c>
      <c r="F195" s="47" t="s">
        <v>470</v>
      </c>
      <c r="G195" s="47" t="s">
        <v>471</v>
      </c>
      <c r="H195" s="48">
        <v>19</v>
      </c>
      <c r="I195" s="49">
        <f t="shared" si="63"/>
        <v>5.2631578947368418E-2</v>
      </c>
      <c r="J195" s="48">
        <v>11</v>
      </c>
      <c r="K195" s="48">
        <v>1.62</v>
      </c>
      <c r="L195" s="49">
        <v>0.57689999999999997</v>
      </c>
      <c r="M195" s="48">
        <f t="shared" si="64"/>
        <v>0</v>
      </c>
      <c r="N195" s="49">
        <f t="shared" si="65"/>
        <v>0.57894736842105265</v>
      </c>
      <c r="O195" s="49">
        <f t="shared" si="66"/>
        <v>0.60931052631578952</v>
      </c>
      <c r="P195" s="49">
        <f t="shared" si="67"/>
        <v>0.60931052631578952</v>
      </c>
      <c r="Q195" s="49">
        <f t="shared" si="68"/>
        <v>0.60931052631578952</v>
      </c>
      <c r="R195" s="49">
        <f t="shared" si="69"/>
        <v>0.60931052631578952</v>
      </c>
      <c r="S195" s="49">
        <f t="shared" si="70"/>
        <v>0.63967368421052628</v>
      </c>
      <c r="T195" s="49">
        <f t="shared" si="71"/>
        <v>0.63967368421052628</v>
      </c>
      <c r="U195" s="49">
        <f t="shared" si="72"/>
        <v>0.70040000000000002</v>
      </c>
      <c r="V195" s="49">
        <f t="shared" si="73"/>
        <v>0.73076315789473678</v>
      </c>
      <c r="W195" s="49">
        <f t="shared" si="74"/>
        <v>0.73076315789473678</v>
      </c>
      <c r="X195" s="49">
        <f t="shared" si="75"/>
        <v>0.73076315789473678</v>
      </c>
      <c r="Y195" s="49">
        <f t="shared" si="76"/>
        <v>0.73076315789473678</v>
      </c>
      <c r="Z195" s="49">
        <f t="shared" si="77"/>
        <v>0.73076315789473678</v>
      </c>
      <c r="AA195" s="50">
        <f t="shared" si="78"/>
        <v>0.57689999999999997</v>
      </c>
      <c r="AB195" s="50">
        <f t="shared" si="79"/>
        <v>0</v>
      </c>
      <c r="AC195" s="50">
        <f t="shared" si="80"/>
        <v>0</v>
      </c>
      <c r="AD195" s="50">
        <f t="shared" si="81"/>
        <v>0</v>
      </c>
      <c r="AE195" s="50">
        <f t="shared" si="82"/>
        <v>0.57689999999999997</v>
      </c>
      <c r="AF195" s="50">
        <f t="shared" si="83"/>
        <v>0</v>
      </c>
      <c r="AG195" s="50">
        <f t="shared" si="84"/>
        <v>1.1537999999999999</v>
      </c>
      <c r="AH195" s="50">
        <f t="shared" si="85"/>
        <v>0.57689999999999997</v>
      </c>
      <c r="AI195" s="50">
        <f t="shared" si="86"/>
        <v>0</v>
      </c>
      <c r="AJ195" s="50">
        <f t="shared" si="87"/>
        <v>0</v>
      </c>
      <c r="AK195" s="50">
        <f t="shared" si="88"/>
        <v>0</v>
      </c>
      <c r="AL195" s="50">
        <f t="shared" si="89"/>
        <v>0</v>
      </c>
      <c r="AM195" s="50">
        <f t="shared" si="90"/>
        <v>2.8845000000000001</v>
      </c>
      <c r="AN195" s="48">
        <v>1</v>
      </c>
      <c r="AO195" s="48"/>
      <c r="AP195" s="48"/>
      <c r="AQ195" s="48"/>
      <c r="AR195" s="48">
        <v>1</v>
      </c>
      <c r="AS195" s="48"/>
      <c r="AT195" s="48">
        <v>2</v>
      </c>
      <c r="AU195" s="48">
        <v>1</v>
      </c>
      <c r="AV195" s="48"/>
      <c r="AW195" s="48"/>
      <c r="AX195" s="48"/>
      <c r="AY195" s="48"/>
      <c r="AZ195" s="48">
        <f t="shared" si="91"/>
        <v>5</v>
      </c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>
        <f t="shared" si="92"/>
        <v>0</v>
      </c>
    </row>
    <row r="196" spans="1:65" x14ac:dyDescent="0.25">
      <c r="A196" s="47" t="s">
        <v>725</v>
      </c>
      <c r="B196" s="47" t="s">
        <v>80</v>
      </c>
      <c r="C196" s="47" t="s">
        <v>81</v>
      </c>
      <c r="D196" s="47" t="s">
        <v>77</v>
      </c>
      <c r="E196" s="48">
        <v>8</v>
      </c>
      <c r="F196" s="47" t="s">
        <v>472</v>
      </c>
      <c r="G196" s="47" t="s">
        <v>473</v>
      </c>
      <c r="H196" s="48">
        <v>36</v>
      </c>
      <c r="I196" s="49">
        <f t="shared" ref="I196:I259" si="93">1/H196</f>
        <v>2.7777777777777776E-2</v>
      </c>
      <c r="J196" s="48">
        <v>24</v>
      </c>
      <c r="K196" s="48">
        <v>2.84</v>
      </c>
      <c r="L196" s="49">
        <v>0.65710000000000002</v>
      </c>
      <c r="M196" s="48">
        <f t="shared" ref="M196:M259" si="94">ROUNDUP(IF(OR(N196&lt;0.8,Z196&lt;0.85),0,MAX(H196*(Z196-0.85),1)),0)</f>
        <v>0</v>
      </c>
      <c r="N196" s="49">
        <f t="shared" ref="N196:N259" si="95">J196/H196</f>
        <v>0.66666666666666663</v>
      </c>
      <c r="O196" s="49">
        <f t="shared" ref="O196:O259" si="96">($J196+SUM($AA196:$AA196)-SUM($BA196:$BA196))/$H196</f>
        <v>0.66666666666666663</v>
      </c>
      <c r="P196" s="49">
        <f t="shared" ref="P196:P259" si="97">($J196+SUM($AA196:$AB196)-SUM($BA196:$BB196))/$H196</f>
        <v>0.66666666666666663</v>
      </c>
      <c r="Q196" s="49">
        <f t="shared" ref="Q196:Q259" si="98">($J196+SUM($AA196:$AC196)-SUM($BA196:$BC196))/$H196</f>
        <v>0.66666666666666663</v>
      </c>
      <c r="R196" s="49">
        <f t="shared" ref="R196:R259" si="99">($J196+SUM($AA196:$AD196)-SUM($BA196:$BD196))/$H196</f>
        <v>0.66666666666666663</v>
      </c>
      <c r="S196" s="49">
        <f t="shared" ref="S196:S259" si="100">($J196+SUM($AA196:$AE196)-SUM($BA196:$BE196))/$H196</f>
        <v>0.66666666666666663</v>
      </c>
      <c r="T196" s="49">
        <f t="shared" ref="T196:T259" si="101">($J196+SUM($AA196:$AF196)-SUM($BA196:$BF196))/$H196</f>
        <v>0.7031722222222222</v>
      </c>
      <c r="U196" s="49">
        <f t="shared" ref="U196:U259" si="102">($J196+SUM($AA196:$AG196)-SUM($BA196:$BG196))/$H196</f>
        <v>0.72142499999999998</v>
      </c>
      <c r="V196" s="49">
        <f t="shared" ref="V196:V259" si="103">($J196+SUM($AA196:$AH196)-SUM($BA196:$BH196))/$H196</f>
        <v>0.72142499999999998</v>
      </c>
      <c r="W196" s="49">
        <f t="shared" ref="W196:W259" si="104">($J196+SUM($AA196:$AI196)-SUM($BA196:$BI196))/$H196</f>
        <v>0.72142499999999998</v>
      </c>
      <c r="X196" s="49">
        <f t="shared" ref="X196:X259" si="105">($J196+SUM($AA196:$AJ196)-SUM($BA196:$BJ196))/$H196</f>
        <v>0.73967777777777777</v>
      </c>
      <c r="Y196" s="49">
        <f t="shared" ref="Y196:Y259" si="106">($J196+SUM($AA196:$AK196)-SUM($BA196:$BK196))/$H196</f>
        <v>0.73967777777777777</v>
      </c>
      <c r="Z196" s="49">
        <f t="shared" ref="Z196:Z259" si="107">($J196+SUM($AA196:$AL196)-SUM($BA196:$BL196))/$H196</f>
        <v>0.73967777777777777</v>
      </c>
      <c r="AA196" s="50">
        <f t="shared" ref="AA196:AA259" si="108">AN196*L196</f>
        <v>0</v>
      </c>
      <c r="AB196" s="50">
        <f t="shared" ref="AB196:AB259" si="109">AO196*L196</f>
        <v>0</v>
      </c>
      <c r="AC196" s="50">
        <f t="shared" ref="AC196:AC259" si="110">AP196*L196</f>
        <v>0</v>
      </c>
      <c r="AD196" s="50">
        <f t="shared" ref="AD196:AD259" si="111">AQ196*L196</f>
        <v>0</v>
      </c>
      <c r="AE196" s="50">
        <f t="shared" ref="AE196:AE259" si="112">AR196*L196</f>
        <v>0</v>
      </c>
      <c r="AF196" s="50">
        <f t="shared" ref="AF196:AF259" si="113">AS196*L196</f>
        <v>1.3142</v>
      </c>
      <c r="AG196" s="50">
        <f t="shared" ref="AG196:AG259" si="114">AT196*L196</f>
        <v>0.65710000000000002</v>
      </c>
      <c r="AH196" s="50">
        <f t="shared" ref="AH196:AH259" si="115">AU196*L196</f>
        <v>0</v>
      </c>
      <c r="AI196" s="50">
        <f t="shared" ref="AI196:AI259" si="116">AV196*L196</f>
        <v>0</v>
      </c>
      <c r="AJ196" s="50">
        <f t="shared" ref="AJ196:AJ259" si="117">AW196*L196</f>
        <v>0.65710000000000002</v>
      </c>
      <c r="AK196" s="50">
        <f t="shared" ref="AK196:AK259" si="118">AX196*L196</f>
        <v>0</v>
      </c>
      <c r="AL196" s="50">
        <f t="shared" ref="AL196:AL259" si="119">AY196*L196</f>
        <v>0</v>
      </c>
      <c r="AM196" s="50">
        <f t="shared" ref="AM196:AM259" si="120">SUM(AA196:AL196)</f>
        <v>2.6284000000000001</v>
      </c>
      <c r="AN196" s="48"/>
      <c r="AO196" s="48"/>
      <c r="AP196" s="48"/>
      <c r="AQ196" s="48"/>
      <c r="AR196" s="48"/>
      <c r="AS196" s="48">
        <v>2</v>
      </c>
      <c r="AT196" s="48">
        <v>1</v>
      </c>
      <c r="AU196" s="48"/>
      <c r="AV196" s="48"/>
      <c r="AW196" s="48">
        <v>1</v>
      </c>
      <c r="AX196" s="48"/>
      <c r="AY196" s="48"/>
      <c r="AZ196" s="48">
        <f t="shared" ref="AZ196:AZ259" si="121">SUM(AN196:AY196)</f>
        <v>4</v>
      </c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>
        <f t="shared" ref="BM196:BM259" si="122">SUM(BA196:BL196)</f>
        <v>0</v>
      </c>
    </row>
    <row r="197" spans="1:65" x14ac:dyDescent="0.25">
      <c r="A197" s="47" t="s">
        <v>725</v>
      </c>
      <c r="B197" s="47" t="s">
        <v>80</v>
      </c>
      <c r="C197" s="47" t="s">
        <v>108</v>
      </c>
      <c r="D197" s="47" t="s">
        <v>87</v>
      </c>
      <c r="E197" s="48">
        <v>6</v>
      </c>
      <c r="F197" s="47" t="s">
        <v>474</v>
      </c>
      <c r="G197" s="47" t="s">
        <v>475</v>
      </c>
      <c r="H197" s="48">
        <v>16</v>
      </c>
      <c r="I197" s="49">
        <f t="shared" si="93"/>
        <v>6.25E-2</v>
      </c>
      <c r="J197" s="48">
        <v>12</v>
      </c>
      <c r="K197" s="48">
        <v>0.85</v>
      </c>
      <c r="L197" s="49">
        <v>0.9143</v>
      </c>
      <c r="M197" s="48">
        <f t="shared" si="94"/>
        <v>0</v>
      </c>
      <c r="N197" s="49">
        <f t="shared" si="95"/>
        <v>0.75</v>
      </c>
      <c r="O197" s="49">
        <f t="shared" si="96"/>
        <v>0.80714375000000005</v>
      </c>
      <c r="P197" s="49">
        <f t="shared" si="97"/>
        <v>0.86428749999999999</v>
      </c>
      <c r="Q197" s="49">
        <f t="shared" si="98"/>
        <v>0.86428749999999999</v>
      </c>
      <c r="R197" s="49">
        <f t="shared" si="99"/>
        <v>0.86428749999999999</v>
      </c>
      <c r="S197" s="49">
        <f t="shared" si="100"/>
        <v>0.80178749999999999</v>
      </c>
      <c r="T197" s="49">
        <f t="shared" si="101"/>
        <v>0.80178749999999999</v>
      </c>
      <c r="U197" s="49">
        <f t="shared" si="102"/>
        <v>0.80178749999999999</v>
      </c>
      <c r="V197" s="49">
        <f t="shared" si="103"/>
        <v>0.79643125000000003</v>
      </c>
      <c r="W197" s="49">
        <f t="shared" si="104"/>
        <v>0.91071875000000002</v>
      </c>
      <c r="X197" s="49">
        <f t="shared" si="105"/>
        <v>0.91071875000000002</v>
      </c>
      <c r="Y197" s="49">
        <f t="shared" si="106"/>
        <v>0.91071875000000002</v>
      </c>
      <c r="Z197" s="49">
        <f t="shared" si="107"/>
        <v>0.91071875000000002</v>
      </c>
      <c r="AA197" s="50">
        <f t="shared" si="108"/>
        <v>0.9143</v>
      </c>
      <c r="AB197" s="50">
        <f t="shared" si="109"/>
        <v>0.9143</v>
      </c>
      <c r="AC197" s="50">
        <f t="shared" si="110"/>
        <v>0</v>
      </c>
      <c r="AD197" s="50">
        <f t="shared" si="111"/>
        <v>0</v>
      </c>
      <c r="AE197" s="50">
        <f t="shared" si="112"/>
        <v>0</v>
      </c>
      <c r="AF197" s="50">
        <f t="shared" si="113"/>
        <v>0</v>
      </c>
      <c r="AG197" s="50">
        <f t="shared" si="114"/>
        <v>0</v>
      </c>
      <c r="AH197" s="50">
        <f t="shared" si="115"/>
        <v>0.9143</v>
      </c>
      <c r="AI197" s="50">
        <f t="shared" si="116"/>
        <v>1.8286</v>
      </c>
      <c r="AJ197" s="50">
        <f t="shared" si="117"/>
        <v>0</v>
      </c>
      <c r="AK197" s="50">
        <f t="shared" si="118"/>
        <v>0</v>
      </c>
      <c r="AL197" s="50">
        <f t="shared" si="119"/>
        <v>0</v>
      </c>
      <c r="AM197" s="50">
        <f t="shared" si="120"/>
        <v>4.5715000000000003</v>
      </c>
      <c r="AN197" s="48">
        <v>1</v>
      </c>
      <c r="AO197" s="48">
        <v>1</v>
      </c>
      <c r="AP197" s="48"/>
      <c r="AQ197" s="48"/>
      <c r="AR197" s="48"/>
      <c r="AS197" s="48"/>
      <c r="AT197" s="48"/>
      <c r="AU197" s="48">
        <v>1</v>
      </c>
      <c r="AV197" s="48">
        <v>2</v>
      </c>
      <c r="AW197" s="48"/>
      <c r="AX197" s="48"/>
      <c r="AY197" s="48"/>
      <c r="AZ197" s="48">
        <f t="shared" si="121"/>
        <v>5</v>
      </c>
      <c r="BA197" s="48"/>
      <c r="BB197" s="48"/>
      <c r="BC197" s="48"/>
      <c r="BD197" s="48"/>
      <c r="BE197" s="48">
        <v>1</v>
      </c>
      <c r="BF197" s="48"/>
      <c r="BG197" s="48"/>
      <c r="BH197" s="48">
        <v>1</v>
      </c>
      <c r="BI197" s="48"/>
      <c r="BJ197" s="48"/>
      <c r="BK197" s="48"/>
      <c r="BL197" s="48"/>
      <c r="BM197" s="48">
        <f t="shared" si="122"/>
        <v>2</v>
      </c>
    </row>
    <row r="198" spans="1:65" x14ac:dyDescent="0.25">
      <c r="A198" s="47" t="s">
        <v>725</v>
      </c>
      <c r="B198" s="47" t="s">
        <v>64</v>
      </c>
      <c r="C198" s="47" t="s">
        <v>146</v>
      </c>
      <c r="D198" s="47" t="s">
        <v>87</v>
      </c>
      <c r="E198" s="48">
        <v>5</v>
      </c>
      <c r="F198" s="47" t="s">
        <v>476</v>
      </c>
      <c r="G198" s="47" t="s">
        <v>477</v>
      </c>
      <c r="H198" s="48">
        <v>21</v>
      </c>
      <c r="I198" s="49">
        <f t="shared" si="93"/>
        <v>4.7619047619047616E-2</v>
      </c>
      <c r="J198" s="48">
        <v>14</v>
      </c>
      <c r="K198" s="48">
        <v>1.1100000000000001</v>
      </c>
      <c r="L198" s="49">
        <v>0.61760000000000004</v>
      </c>
      <c r="M198" s="48">
        <f t="shared" si="94"/>
        <v>0</v>
      </c>
      <c r="N198" s="49">
        <f t="shared" si="95"/>
        <v>0.66666666666666663</v>
      </c>
      <c r="O198" s="49">
        <f t="shared" si="96"/>
        <v>0.72548571428571429</v>
      </c>
      <c r="P198" s="49">
        <f t="shared" si="97"/>
        <v>0.72548571428571429</v>
      </c>
      <c r="Q198" s="49">
        <f t="shared" si="98"/>
        <v>0.75489523809523806</v>
      </c>
      <c r="R198" s="49">
        <f t="shared" si="99"/>
        <v>0.75489523809523806</v>
      </c>
      <c r="S198" s="49">
        <f t="shared" si="100"/>
        <v>0.75489523809523806</v>
      </c>
      <c r="T198" s="49">
        <f t="shared" si="101"/>
        <v>0.78430476190476195</v>
      </c>
      <c r="U198" s="49">
        <f t="shared" si="102"/>
        <v>0.78430476190476195</v>
      </c>
      <c r="V198" s="49">
        <f t="shared" si="103"/>
        <v>0.78430476190476195</v>
      </c>
      <c r="W198" s="49">
        <f t="shared" si="104"/>
        <v>0.81371428571428572</v>
      </c>
      <c r="X198" s="49">
        <f t="shared" si="105"/>
        <v>0.81371428571428572</v>
      </c>
      <c r="Y198" s="49">
        <f t="shared" si="106"/>
        <v>0.81371428571428572</v>
      </c>
      <c r="Z198" s="49">
        <f t="shared" si="107"/>
        <v>0.81371428571428572</v>
      </c>
      <c r="AA198" s="50">
        <f t="shared" si="108"/>
        <v>1.2352000000000001</v>
      </c>
      <c r="AB198" s="50">
        <f t="shared" si="109"/>
        <v>0</v>
      </c>
      <c r="AC198" s="50">
        <f t="shared" si="110"/>
        <v>0.61760000000000004</v>
      </c>
      <c r="AD198" s="50">
        <f t="shared" si="111"/>
        <v>0</v>
      </c>
      <c r="AE198" s="50">
        <f t="shared" si="112"/>
        <v>0</v>
      </c>
      <c r="AF198" s="50">
        <f t="shared" si="113"/>
        <v>0.61760000000000004</v>
      </c>
      <c r="AG198" s="50">
        <f t="shared" si="114"/>
        <v>0</v>
      </c>
      <c r="AH198" s="50">
        <f t="shared" si="115"/>
        <v>0</v>
      </c>
      <c r="AI198" s="50">
        <f t="shared" si="116"/>
        <v>0.61760000000000004</v>
      </c>
      <c r="AJ198" s="50">
        <f t="shared" si="117"/>
        <v>0</v>
      </c>
      <c r="AK198" s="50">
        <f t="shared" si="118"/>
        <v>0</v>
      </c>
      <c r="AL198" s="50">
        <f t="shared" si="119"/>
        <v>0</v>
      </c>
      <c r="AM198" s="50">
        <f t="shared" si="120"/>
        <v>3.0880000000000001</v>
      </c>
      <c r="AN198" s="48">
        <v>2</v>
      </c>
      <c r="AO198" s="48"/>
      <c r="AP198" s="48">
        <v>1</v>
      </c>
      <c r="AQ198" s="48"/>
      <c r="AR198" s="48"/>
      <c r="AS198" s="48">
        <v>1</v>
      </c>
      <c r="AT198" s="48"/>
      <c r="AU198" s="48"/>
      <c r="AV198" s="48">
        <v>1</v>
      </c>
      <c r="AW198" s="48"/>
      <c r="AX198" s="48"/>
      <c r="AY198" s="48"/>
      <c r="AZ198" s="48">
        <f t="shared" si="121"/>
        <v>5</v>
      </c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>
        <f t="shared" si="122"/>
        <v>0</v>
      </c>
    </row>
    <row r="199" spans="1:65" x14ac:dyDescent="0.25">
      <c r="A199" s="47" t="s">
        <v>725</v>
      </c>
      <c r="B199" s="47" t="s">
        <v>80</v>
      </c>
      <c r="C199" s="47" t="s">
        <v>123</v>
      </c>
      <c r="D199" s="47" t="s">
        <v>87</v>
      </c>
      <c r="E199" s="48">
        <v>12</v>
      </c>
      <c r="F199" s="47" t="s">
        <v>478</v>
      </c>
      <c r="G199" s="47" t="s">
        <v>479</v>
      </c>
      <c r="H199" s="48">
        <v>73</v>
      </c>
      <c r="I199" s="49">
        <f t="shared" si="93"/>
        <v>1.3698630136986301E-2</v>
      </c>
      <c r="J199" s="48">
        <v>57</v>
      </c>
      <c r="K199" s="48">
        <v>1.78</v>
      </c>
      <c r="L199" s="49">
        <v>0.62</v>
      </c>
      <c r="M199" s="48">
        <f t="shared" si="94"/>
        <v>0</v>
      </c>
      <c r="N199" s="49">
        <f t="shared" si="95"/>
        <v>0.78082191780821919</v>
      </c>
      <c r="O199" s="49">
        <f t="shared" si="96"/>
        <v>0.7893150684931507</v>
      </c>
      <c r="P199" s="49">
        <f t="shared" si="97"/>
        <v>0.7893150684931507</v>
      </c>
      <c r="Q199" s="49">
        <f t="shared" si="98"/>
        <v>0.7893150684931507</v>
      </c>
      <c r="R199" s="49">
        <f t="shared" si="99"/>
        <v>0.7978082191780822</v>
      </c>
      <c r="S199" s="49">
        <f t="shared" si="100"/>
        <v>0.80630136986301371</v>
      </c>
      <c r="T199" s="49">
        <f t="shared" si="101"/>
        <v>0.80630136986301371</v>
      </c>
      <c r="U199" s="49">
        <f t="shared" si="102"/>
        <v>0.80630136986301371</v>
      </c>
      <c r="V199" s="49">
        <f t="shared" si="103"/>
        <v>0.81479452054794521</v>
      </c>
      <c r="W199" s="49">
        <f t="shared" si="104"/>
        <v>0.81479452054794521</v>
      </c>
      <c r="X199" s="49">
        <f t="shared" si="105"/>
        <v>0.81479452054794521</v>
      </c>
      <c r="Y199" s="49">
        <f t="shared" si="106"/>
        <v>0.81479452054794521</v>
      </c>
      <c r="Z199" s="49">
        <f t="shared" si="107"/>
        <v>0.82328767123287672</v>
      </c>
      <c r="AA199" s="50">
        <f t="shared" si="108"/>
        <v>0.62</v>
      </c>
      <c r="AB199" s="50">
        <f t="shared" si="109"/>
        <v>0</v>
      </c>
      <c r="AC199" s="50">
        <f t="shared" si="110"/>
        <v>0</v>
      </c>
      <c r="AD199" s="50">
        <f t="shared" si="111"/>
        <v>0.62</v>
      </c>
      <c r="AE199" s="50">
        <f t="shared" si="112"/>
        <v>0.62</v>
      </c>
      <c r="AF199" s="50">
        <f t="shared" si="113"/>
        <v>0</v>
      </c>
      <c r="AG199" s="50">
        <f t="shared" si="114"/>
        <v>0</v>
      </c>
      <c r="AH199" s="50">
        <f t="shared" si="115"/>
        <v>0.62</v>
      </c>
      <c r="AI199" s="50">
        <f t="shared" si="116"/>
        <v>0</v>
      </c>
      <c r="AJ199" s="50">
        <f t="shared" si="117"/>
        <v>0</v>
      </c>
      <c r="AK199" s="50">
        <f t="shared" si="118"/>
        <v>0</v>
      </c>
      <c r="AL199" s="50">
        <f t="shared" si="119"/>
        <v>0.62</v>
      </c>
      <c r="AM199" s="50">
        <f t="shared" si="120"/>
        <v>3.1</v>
      </c>
      <c r="AN199" s="48">
        <v>1</v>
      </c>
      <c r="AO199" s="48"/>
      <c r="AP199" s="48"/>
      <c r="AQ199" s="48">
        <v>1</v>
      </c>
      <c r="AR199" s="48">
        <v>1</v>
      </c>
      <c r="AS199" s="48"/>
      <c r="AT199" s="48"/>
      <c r="AU199" s="48">
        <v>1</v>
      </c>
      <c r="AV199" s="48"/>
      <c r="AW199" s="48"/>
      <c r="AX199" s="48"/>
      <c r="AY199" s="48">
        <v>1</v>
      </c>
      <c r="AZ199" s="48">
        <f t="shared" si="121"/>
        <v>5</v>
      </c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>
        <f t="shared" si="122"/>
        <v>0</v>
      </c>
    </row>
    <row r="200" spans="1:65" x14ac:dyDescent="0.25">
      <c r="A200" s="47" t="s">
        <v>725</v>
      </c>
      <c r="B200" s="47" t="s">
        <v>69</v>
      </c>
      <c r="C200" s="47" t="s">
        <v>92</v>
      </c>
      <c r="D200" s="47" t="s">
        <v>77</v>
      </c>
      <c r="E200" s="48">
        <v>8</v>
      </c>
      <c r="F200" s="47" t="s">
        <v>480</v>
      </c>
      <c r="G200" s="47" t="s">
        <v>481</v>
      </c>
      <c r="H200" s="48">
        <v>35</v>
      </c>
      <c r="I200" s="49">
        <f t="shared" si="93"/>
        <v>2.8571428571428571E-2</v>
      </c>
      <c r="J200" s="48">
        <v>17</v>
      </c>
      <c r="K200" s="48">
        <v>2.15</v>
      </c>
      <c r="L200" s="49">
        <v>0.625</v>
      </c>
      <c r="M200" s="48">
        <f t="shared" si="94"/>
        <v>0</v>
      </c>
      <c r="N200" s="49">
        <f t="shared" si="95"/>
        <v>0.48571428571428571</v>
      </c>
      <c r="O200" s="49">
        <f t="shared" si="96"/>
        <v>0.48571428571428571</v>
      </c>
      <c r="P200" s="49">
        <f t="shared" si="97"/>
        <v>0.45714285714285713</v>
      </c>
      <c r="Q200" s="49">
        <f t="shared" si="98"/>
        <v>0.45714285714285713</v>
      </c>
      <c r="R200" s="49">
        <f t="shared" si="99"/>
        <v>0.47499999999999998</v>
      </c>
      <c r="S200" s="49">
        <f t="shared" si="100"/>
        <v>0.47499999999999998</v>
      </c>
      <c r="T200" s="49">
        <f t="shared" si="101"/>
        <v>0.49285714285714288</v>
      </c>
      <c r="U200" s="49">
        <f t="shared" si="102"/>
        <v>0.49285714285714288</v>
      </c>
      <c r="V200" s="49">
        <f t="shared" si="103"/>
        <v>0.49285714285714288</v>
      </c>
      <c r="W200" s="49">
        <f t="shared" si="104"/>
        <v>0.49285714285714288</v>
      </c>
      <c r="X200" s="49">
        <f t="shared" si="105"/>
        <v>0.49285714285714288</v>
      </c>
      <c r="Y200" s="49">
        <f t="shared" si="106"/>
        <v>0.49285714285714288</v>
      </c>
      <c r="Z200" s="49">
        <f t="shared" si="107"/>
        <v>0.52857142857142858</v>
      </c>
      <c r="AA200" s="50">
        <f t="shared" si="108"/>
        <v>0</v>
      </c>
      <c r="AB200" s="50">
        <f t="shared" si="109"/>
        <v>0</v>
      </c>
      <c r="AC200" s="50">
        <f t="shared" si="110"/>
        <v>0</v>
      </c>
      <c r="AD200" s="50">
        <f t="shared" si="111"/>
        <v>0.625</v>
      </c>
      <c r="AE200" s="50">
        <f t="shared" si="112"/>
        <v>0</v>
      </c>
      <c r="AF200" s="50">
        <f t="shared" si="113"/>
        <v>0.625</v>
      </c>
      <c r="AG200" s="50">
        <f t="shared" si="114"/>
        <v>0</v>
      </c>
      <c r="AH200" s="50">
        <f t="shared" si="115"/>
        <v>0</v>
      </c>
      <c r="AI200" s="50">
        <f t="shared" si="116"/>
        <v>0</v>
      </c>
      <c r="AJ200" s="50">
        <f t="shared" si="117"/>
        <v>0</v>
      </c>
      <c r="AK200" s="50">
        <f t="shared" si="118"/>
        <v>0</v>
      </c>
      <c r="AL200" s="50">
        <f t="shared" si="119"/>
        <v>1.25</v>
      </c>
      <c r="AM200" s="50">
        <f t="shared" si="120"/>
        <v>2.5</v>
      </c>
      <c r="AN200" s="48"/>
      <c r="AO200" s="48"/>
      <c r="AP200" s="48"/>
      <c r="AQ200" s="48">
        <v>1</v>
      </c>
      <c r="AR200" s="48"/>
      <c r="AS200" s="48">
        <v>1</v>
      </c>
      <c r="AT200" s="48"/>
      <c r="AU200" s="48"/>
      <c r="AV200" s="48"/>
      <c r="AW200" s="48"/>
      <c r="AX200" s="48"/>
      <c r="AY200" s="48">
        <v>2</v>
      </c>
      <c r="AZ200" s="48">
        <f t="shared" si="121"/>
        <v>4</v>
      </c>
      <c r="BA200" s="48"/>
      <c r="BB200" s="48">
        <v>1</v>
      </c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>
        <f t="shared" si="122"/>
        <v>1</v>
      </c>
    </row>
    <row r="201" spans="1:65" x14ac:dyDescent="0.25">
      <c r="A201" s="47" t="s">
        <v>725</v>
      </c>
      <c r="B201" s="47" t="s">
        <v>69</v>
      </c>
      <c r="C201" s="47" t="s">
        <v>183</v>
      </c>
      <c r="D201" s="47" t="s">
        <v>87</v>
      </c>
      <c r="E201" s="48">
        <v>7</v>
      </c>
      <c r="F201" s="47" t="s">
        <v>482</v>
      </c>
      <c r="G201" s="47" t="s">
        <v>483</v>
      </c>
      <c r="H201" s="48">
        <v>12</v>
      </c>
      <c r="I201" s="49">
        <f t="shared" si="93"/>
        <v>8.3333333333333329E-2</v>
      </c>
      <c r="J201" s="48">
        <v>10</v>
      </c>
      <c r="K201" s="48">
        <v>0.53</v>
      </c>
      <c r="L201" s="49">
        <v>0.97060000000000002</v>
      </c>
      <c r="M201" s="48">
        <f t="shared" si="94"/>
        <v>3</v>
      </c>
      <c r="N201" s="49">
        <f t="shared" si="95"/>
        <v>0.83333333333333337</v>
      </c>
      <c r="O201" s="49">
        <f t="shared" si="96"/>
        <v>0.91421666666666657</v>
      </c>
      <c r="P201" s="49">
        <f t="shared" si="97"/>
        <v>0.83088333333333331</v>
      </c>
      <c r="Q201" s="49">
        <f t="shared" si="98"/>
        <v>0.83088333333333331</v>
      </c>
      <c r="R201" s="49">
        <f t="shared" si="99"/>
        <v>0.83088333333333331</v>
      </c>
      <c r="S201" s="49">
        <f t="shared" si="100"/>
        <v>0.83088333333333331</v>
      </c>
      <c r="T201" s="49">
        <f t="shared" si="101"/>
        <v>0.91176666666666673</v>
      </c>
      <c r="U201" s="49">
        <f t="shared" si="102"/>
        <v>0.91176666666666673</v>
      </c>
      <c r="V201" s="49">
        <f t="shared" si="103"/>
        <v>0.91176666666666673</v>
      </c>
      <c r="W201" s="49">
        <f t="shared" si="104"/>
        <v>1.0735333333333335</v>
      </c>
      <c r="X201" s="49">
        <f t="shared" si="105"/>
        <v>1.0735333333333335</v>
      </c>
      <c r="Y201" s="49">
        <f t="shared" si="106"/>
        <v>1.0735333333333335</v>
      </c>
      <c r="Z201" s="49">
        <f t="shared" si="107"/>
        <v>1.0735333333333335</v>
      </c>
      <c r="AA201" s="50">
        <f t="shared" si="108"/>
        <v>0.97060000000000002</v>
      </c>
      <c r="AB201" s="50">
        <f t="shared" si="109"/>
        <v>0</v>
      </c>
      <c r="AC201" s="50">
        <f t="shared" si="110"/>
        <v>0</v>
      </c>
      <c r="AD201" s="50">
        <f t="shared" si="111"/>
        <v>0</v>
      </c>
      <c r="AE201" s="50">
        <f t="shared" si="112"/>
        <v>0</v>
      </c>
      <c r="AF201" s="50">
        <f t="shared" si="113"/>
        <v>0.97060000000000002</v>
      </c>
      <c r="AG201" s="50">
        <f t="shared" si="114"/>
        <v>0</v>
      </c>
      <c r="AH201" s="50">
        <f t="shared" si="115"/>
        <v>0</v>
      </c>
      <c r="AI201" s="50">
        <f t="shared" si="116"/>
        <v>1.9412</v>
      </c>
      <c r="AJ201" s="50">
        <f t="shared" si="117"/>
        <v>0</v>
      </c>
      <c r="AK201" s="50">
        <f t="shared" si="118"/>
        <v>0</v>
      </c>
      <c r="AL201" s="50">
        <f t="shared" si="119"/>
        <v>0</v>
      </c>
      <c r="AM201" s="50">
        <f t="shared" si="120"/>
        <v>3.8824000000000001</v>
      </c>
      <c r="AN201" s="48">
        <v>1</v>
      </c>
      <c r="AO201" s="48"/>
      <c r="AP201" s="48"/>
      <c r="AQ201" s="48"/>
      <c r="AR201" s="48"/>
      <c r="AS201" s="48">
        <v>1</v>
      </c>
      <c r="AT201" s="48"/>
      <c r="AU201" s="48"/>
      <c r="AV201" s="48">
        <v>2</v>
      </c>
      <c r="AW201" s="48"/>
      <c r="AX201" s="48"/>
      <c r="AY201" s="48"/>
      <c r="AZ201" s="48">
        <f t="shared" si="121"/>
        <v>4</v>
      </c>
      <c r="BA201" s="48"/>
      <c r="BB201" s="48">
        <v>1</v>
      </c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>
        <f t="shared" si="122"/>
        <v>1</v>
      </c>
    </row>
    <row r="202" spans="1:65" x14ac:dyDescent="0.25">
      <c r="A202" s="47" t="s">
        <v>725</v>
      </c>
      <c r="B202" s="47" t="s">
        <v>69</v>
      </c>
      <c r="C202" s="47" t="s">
        <v>183</v>
      </c>
      <c r="D202" s="47" t="s">
        <v>66</v>
      </c>
      <c r="E202" s="48">
        <v>9</v>
      </c>
      <c r="F202" s="47" t="s">
        <v>484</v>
      </c>
      <c r="G202" s="47" t="s">
        <v>485</v>
      </c>
      <c r="H202" s="48">
        <v>35</v>
      </c>
      <c r="I202" s="49">
        <f t="shared" si="93"/>
        <v>2.8571428571428571E-2</v>
      </c>
      <c r="J202" s="48">
        <v>32</v>
      </c>
      <c r="K202" s="48">
        <v>1.56</v>
      </c>
      <c r="L202" s="49">
        <v>0.91890000000000005</v>
      </c>
      <c r="M202" s="48">
        <f t="shared" si="94"/>
        <v>5</v>
      </c>
      <c r="N202" s="49">
        <f t="shared" si="95"/>
        <v>0.91428571428571426</v>
      </c>
      <c r="O202" s="49">
        <f t="shared" si="96"/>
        <v>0.91428571428571426</v>
      </c>
      <c r="P202" s="49">
        <f t="shared" si="97"/>
        <v>0.88571428571428568</v>
      </c>
      <c r="Q202" s="49">
        <f t="shared" si="98"/>
        <v>0.91196857142857146</v>
      </c>
      <c r="R202" s="49">
        <f t="shared" si="99"/>
        <v>0.91196857142857146</v>
      </c>
      <c r="S202" s="49">
        <f t="shared" si="100"/>
        <v>0.91196857142857146</v>
      </c>
      <c r="T202" s="49">
        <f t="shared" si="101"/>
        <v>0.91196857142857146</v>
      </c>
      <c r="U202" s="49">
        <f t="shared" si="102"/>
        <v>0.93822285714285714</v>
      </c>
      <c r="V202" s="49">
        <f t="shared" si="103"/>
        <v>0.93822285714285714</v>
      </c>
      <c r="W202" s="49">
        <f t="shared" si="104"/>
        <v>0.96447714285714292</v>
      </c>
      <c r="X202" s="49">
        <f t="shared" si="105"/>
        <v>0.96447714285714292</v>
      </c>
      <c r="Y202" s="49">
        <f t="shared" si="106"/>
        <v>0.96447714285714292</v>
      </c>
      <c r="Z202" s="49">
        <f t="shared" si="107"/>
        <v>0.99073142857142871</v>
      </c>
      <c r="AA202" s="50">
        <f t="shared" si="108"/>
        <v>0</v>
      </c>
      <c r="AB202" s="50">
        <f t="shared" si="109"/>
        <v>0</v>
      </c>
      <c r="AC202" s="50">
        <f t="shared" si="110"/>
        <v>0.91890000000000005</v>
      </c>
      <c r="AD202" s="50">
        <f t="shared" si="111"/>
        <v>0</v>
      </c>
      <c r="AE202" s="50">
        <f t="shared" si="112"/>
        <v>0</v>
      </c>
      <c r="AF202" s="50">
        <f t="shared" si="113"/>
        <v>0</v>
      </c>
      <c r="AG202" s="50">
        <f t="shared" si="114"/>
        <v>0.91890000000000005</v>
      </c>
      <c r="AH202" s="50">
        <f t="shared" si="115"/>
        <v>0</v>
      </c>
      <c r="AI202" s="50">
        <f t="shared" si="116"/>
        <v>0.91890000000000005</v>
      </c>
      <c r="AJ202" s="50">
        <f t="shared" si="117"/>
        <v>0</v>
      </c>
      <c r="AK202" s="50">
        <f t="shared" si="118"/>
        <v>0</v>
      </c>
      <c r="AL202" s="50">
        <f t="shared" si="119"/>
        <v>0.91890000000000005</v>
      </c>
      <c r="AM202" s="50">
        <f t="shared" si="120"/>
        <v>3.6756000000000002</v>
      </c>
      <c r="AN202" s="48"/>
      <c r="AO202" s="48"/>
      <c r="AP202" s="48">
        <v>1</v>
      </c>
      <c r="AQ202" s="48"/>
      <c r="AR202" s="48"/>
      <c r="AS202" s="48"/>
      <c r="AT202" s="48">
        <v>1</v>
      </c>
      <c r="AU202" s="48"/>
      <c r="AV202" s="48">
        <v>1</v>
      </c>
      <c r="AW202" s="48"/>
      <c r="AX202" s="48"/>
      <c r="AY202" s="48">
        <v>1</v>
      </c>
      <c r="AZ202" s="48">
        <f t="shared" si="121"/>
        <v>4</v>
      </c>
      <c r="BA202" s="48"/>
      <c r="BB202" s="48">
        <v>1</v>
      </c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>
        <f t="shared" si="122"/>
        <v>1</v>
      </c>
    </row>
    <row r="203" spans="1:65" x14ac:dyDescent="0.25">
      <c r="A203" s="47" t="s">
        <v>725</v>
      </c>
      <c r="B203" s="47" t="s">
        <v>80</v>
      </c>
      <c r="C203" s="47" t="s">
        <v>84</v>
      </c>
      <c r="D203" s="47" t="s">
        <v>66</v>
      </c>
      <c r="E203" s="48">
        <v>11</v>
      </c>
      <c r="F203" s="47" t="s">
        <v>486</v>
      </c>
      <c r="G203" s="47" t="s">
        <v>487</v>
      </c>
      <c r="H203" s="48">
        <v>58</v>
      </c>
      <c r="I203" s="49">
        <f t="shared" si="93"/>
        <v>1.7241379310344827E-2</v>
      </c>
      <c r="J203" s="48">
        <v>49</v>
      </c>
      <c r="K203" s="48">
        <v>1.73</v>
      </c>
      <c r="L203" s="49">
        <v>0.92059999999999997</v>
      </c>
      <c r="M203" s="48">
        <f t="shared" si="94"/>
        <v>5</v>
      </c>
      <c r="N203" s="49">
        <f t="shared" si="95"/>
        <v>0.84482758620689657</v>
      </c>
      <c r="O203" s="49">
        <f t="shared" si="96"/>
        <v>0.84482758620689657</v>
      </c>
      <c r="P203" s="49">
        <f t="shared" si="97"/>
        <v>0.84482758620689657</v>
      </c>
      <c r="Q203" s="49">
        <f t="shared" si="98"/>
        <v>0.84482758620689657</v>
      </c>
      <c r="R203" s="49">
        <f t="shared" si="99"/>
        <v>0.82758620689655171</v>
      </c>
      <c r="S203" s="49">
        <f t="shared" si="100"/>
        <v>0.82758620689655171</v>
      </c>
      <c r="T203" s="49">
        <f t="shared" si="101"/>
        <v>0.82758620689655171</v>
      </c>
      <c r="U203" s="49">
        <f t="shared" si="102"/>
        <v>0.82758620689655171</v>
      </c>
      <c r="V203" s="49">
        <f t="shared" si="103"/>
        <v>0.82758620689655171</v>
      </c>
      <c r="W203" s="49">
        <f t="shared" si="104"/>
        <v>0.82758620689655171</v>
      </c>
      <c r="X203" s="49">
        <f t="shared" si="105"/>
        <v>0.84345862068965516</v>
      </c>
      <c r="Y203" s="49">
        <f t="shared" si="106"/>
        <v>0.8910758620689655</v>
      </c>
      <c r="Z203" s="49">
        <f t="shared" si="107"/>
        <v>0.9228206896551725</v>
      </c>
      <c r="AA203" s="50">
        <f t="shared" si="108"/>
        <v>0</v>
      </c>
      <c r="AB203" s="50">
        <f t="shared" si="109"/>
        <v>0</v>
      </c>
      <c r="AC203" s="50">
        <f t="shared" si="110"/>
        <v>0</v>
      </c>
      <c r="AD203" s="50">
        <f t="shared" si="111"/>
        <v>0</v>
      </c>
      <c r="AE203" s="50">
        <f t="shared" si="112"/>
        <v>0</v>
      </c>
      <c r="AF203" s="50">
        <f t="shared" si="113"/>
        <v>0</v>
      </c>
      <c r="AG203" s="50">
        <f t="shared" si="114"/>
        <v>0</v>
      </c>
      <c r="AH203" s="50">
        <f t="shared" si="115"/>
        <v>0</v>
      </c>
      <c r="AI203" s="50">
        <f t="shared" si="116"/>
        <v>0</v>
      </c>
      <c r="AJ203" s="50">
        <f t="shared" si="117"/>
        <v>0.92059999999999997</v>
      </c>
      <c r="AK203" s="50">
        <f t="shared" si="118"/>
        <v>2.7618</v>
      </c>
      <c r="AL203" s="50">
        <f t="shared" si="119"/>
        <v>1.8411999999999999</v>
      </c>
      <c r="AM203" s="50">
        <f t="shared" si="120"/>
        <v>5.5236000000000001</v>
      </c>
      <c r="AN203" s="48"/>
      <c r="AO203" s="48"/>
      <c r="AP203" s="48"/>
      <c r="AQ203" s="48"/>
      <c r="AR203" s="48"/>
      <c r="AS203" s="48"/>
      <c r="AT203" s="48"/>
      <c r="AU203" s="48"/>
      <c r="AV203" s="48"/>
      <c r="AW203" s="48">
        <v>1</v>
      </c>
      <c r="AX203" s="48">
        <v>3</v>
      </c>
      <c r="AY203" s="48">
        <v>2</v>
      </c>
      <c r="AZ203" s="48">
        <f t="shared" si="121"/>
        <v>6</v>
      </c>
      <c r="BA203" s="48"/>
      <c r="BB203" s="48"/>
      <c r="BC203" s="48"/>
      <c r="BD203" s="48">
        <v>1</v>
      </c>
      <c r="BE203" s="48"/>
      <c r="BF203" s="48"/>
      <c r="BG203" s="48"/>
      <c r="BH203" s="48"/>
      <c r="BI203" s="48"/>
      <c r="BJ203" s="48"/>
      <c r="BK203" s="48"/>
      <c r="BL203" s="48"/>
      <c r="BM203" s="48">
        <f t="shared" si="122"/>
        <v>1</v>
      </c>
    </row>
    <row r="204" spans="1:65" x14ac:dyDescent="0.25">
      <c r="A204" s="47" t="s">
        <v>725</v>
      </c>
      <c r="B204" s="47" t="s">
        <v>64</v>
      </c>
      <c r="C204" s="47" t="s">
        <v>143</v>
      </c>
      <c r="D204" s="47" t="s">
        <v>66</v>
      </c>
      <c r="E204" s="48">
        <v>8</v>
      </c>
      <c r="F204" s="47" t="s">
        <v>488</v>
      </c>
      <c r="G204" s="47" t="s">
        <v>489</v>
      </c>
      <c r="H204" s="48">
        <v>26</v>
      </c>
      <c r="I204" s="49">
        <f t="shared" si="93"/>
        <v>3.8461538461538464E-2</v>
      </c>
      <c r="J204" s="48">
        <v>21</v>
      </c>
      <c r="K204" s="48">
        <v>1.67</v>
      </c>
      <c r="L204" s="49">
        <v>0.6905</v>
      </c>
      <c r="M204" s="48">
        <f t="shared" si="94"/>
        <v>0</v>
      </c>
      <c r="N204" s="49">
        <f t="shared" si="95"/>
        <v>0.80769230769230771</v>
      </c>
      <c r="O204" s="49">
        <f t="shared" si="96"/>
        <v>0.80769230769230771</v>
      </c>
      <c r="P204" s="49">
        <f t="shared" si="97"/>
        <v>0.80769230769230771</v>
      </c>
      <c r="Q204" s="49">
        <f t="shared" si="98"/>
        <v>0.80769230769230771</v>
      </c>
      <c r="R204" s="49">
        <f t="shared" si="99"/>
        <v>0.80769230769230771</v>
      </c>
      <c r="S204" s="49">
        <f t="shared" si="100"/>
        <v>0.76923076923076927</v>
      </c>
      <c r="T204" s="49">
        <f t="shared" si="101"/>
        <v>0.76923076923076927</v>
      </c>
      <c r="U204" s="49">
        <f t="shared" si="102"/>
        <v>0.76923076923076927</v>
      </c>
      <c r="V204" s="49">
        <f t="shared" si="103"/>
        <v>0.76923076923076927</v>
      </c>
      <c r="W204" s="49">
        <f t="shared" si="104"/>
        <v>0.76923076923076927</v>
      </c>
      <c r="X204" s="49">
        <f t="shared" si="105"/>
        <v>0.73076923076923073</v>
      </c>
      <c r="Y204" s="49">
        <f t="shared" si="106"/>
        <v>0.73076923076923073</v>
      </c>
      <c r="Z204" s="49">
        <f t="shared" si="107"/>
        <v>0.75732692307692306</v>
      </c>
      <c r="AA204" s="50">
        <f t="shared" si="108"/>
        <v>0</v>
      </c>
      <c r="AB204" s="50">
        <f t="shared" si="109"/>
        <v>0</v>
      </c>
      <c r="AC204" s="50">
        <f t="shared" si="110"/>
        <v>0</v>
      </c>
      <c r="AD204" s="50">
        <f t="shared" si="111"/>
        <v>0</v>
      </c>
      <c r="AE204" s="50">
        <f t="shared" si="112"/>
        <v>0</v>
      </c>
      <c r="AF204" s="50">
        <f t="shared" si="113"/>
        <v>0</v>
      </c>
      <c r="AG204" s="50">
        <f t="shared" si="114"/>
        <v>0</v>
      </c>
      <c r="AH204" s="50">
        <f t="shared" si="115"/>
        <v>0</v>
      </c>
      <c r="AI204" s="50">
        <f t="shared" si="116"/>
        <v>0</v>
      </c>
      <c r="AJ204" s="50">
        <f t="shared" si="117"/>
        <v>0</v>
      </c>
      <c r="AK204" s="50">
        <f t="shared" si="118"/>
        <v>0</v>
      </c>
      <c r="AL204" s="50">
        <f t="shared" si="119"/>
        <v>0.6905</v>
      </c>
      <c r="AM204" s="50">
        <f t="shared" si="120"/>
        <v>0.6905</v>
      </c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>
        <v>1</v>
      </c>
      <c r="AZ204" s="48">
        <f t="shared" si="121"/>
        <v>1</v>
      </c>
      <c r="BA204" s="48"/>
      <c r="BB204" s="48"/>
      <c r="BC204" s="48"/>
      <c r="BD204" s="48"/>
      <c r="BE204" s="48">
        <v>1</v>
      </c>
      <c r="BF204" s="48"/>
      <c r="BG204" s="48"/>
      <c r="BH204" s="48"/>
      <c r="BI204" s="48"/>
      <c r="BJ204" s="48">
        <v>1</v>
      </c>
      <c r="BK204" s="48"/>
      <c r="BL204" s="48"/>
      <c r="BM204" s="48">
        <f t="shared" si="122"/>
        <v>2</v>
      </c>
    </row>
    <row r="205" spans="1:65" x14ac:dyDescent="0.25">
      <c r="A205" s="47" t="s">
        <v>725</v>
      </c>
      <c r="B205" s="47" t="s">
        <v>64</v>
      </c>
      <c r="C205" s="47" t="s">
        <v>143</v>
      </c>
      <c r="D205" s="47" t="s">
        <v>87</v>
      </c>
      <c r="E205" s="48">
        <v>6</v>
      </c>
      <c r="F205" s="47" t="s">
        <v>490</v>
      </c>
      <c r="G205" s="47" t="s">
        <v>491</v>
      </c>
      <c r="H205" s="48">
        <v>14</v>
      </c>
      <c r="I205" s="49">
        <f t="shared" si="93"/>
        <v>7.1428571428571425E-2</v>
      </c>
      <c r="J205" s="48">
        <v>10</v>
      </c>
      <c r="K205" s="48">
        <v>0.89</v>
      </c>
      <c r="L205" s="49">
        <v>0.91300000000000003</v>
      </c>
      <c r="M205" s="48">
        <f t="shared" si="94"/>
        <v>0</v>
      </c>
      <c r="N205" s="49">
        <f t="shared" si="95"/>
        <v>0.7142857142857143</v>
      </c>
      <c r="O205" s="49">
        <f t="shared" si="96"/>
        <v>0.7142857142857143</v>
      </c>
      <c r="P205" s="49">
        <f t="shared" si="97"/>
        <v>0.7142857142857143</v>
      </c>
      <c r="Q205" s="49">
        <f t="shared" si="98"/>
        <v>0.77949999999999997</v>
      </c>
      <c r="R205" s="49">
        <f t="shared" si="99"/>
        <v>0.77949999999999997</v>
      </c>
      <c r="S205" s="49">
        <f t="shared" si="100"/>
        <v>0.77949999999999997</v>
      </c>
      <c r="T205" s="49">
        <f t="shared" si="101"/>
        <v>0.77949999999999997</v>
      </c>
      <c r="U205" s="49">
        <f t="shared" si="102"/>
        <v>0.84471428571428575</v>
      </c>
      <c r="V205" s="49">
        <f t="shared" si="103"/>
        <v>0.90992857142857153</v>
      </c>
      <c r="W205" s="49">
        <f t="shared" si="104"/>
        <v>0.90992857142857153</v>
      </c>
      <c r="X205" s="49">
        <f t="shared" si="105"/>
        <v>0.9751428571428572</v>
      </c>
      <c r="Y205" s="49">
        <f t="shared" si="106"/>
        <v>1.040357142857143</v>
      </c>
      <c r="Z205" s="49">
        <f t="shared" si="107"/>
        <v>1.040357142857143</v>
      </c>
      <c r="AA205" s="50">
        <f t="shared" si="108"/>
        <v>0</v>
      </c>
      <c r="AB205" s="50">
        <f t="shared" si="109"/>
        <v>0</v>
      </c>
      <c r="AC205" s="50">
        <f t="shared" si="110"/>
        <v>0.91300000000000003</v>
      </c>
      <c r="AD205" s="50">
        <f t="shared" si="111"/>
        <v>0</v>
      </c>
      <c r="AE205" s="50">
        <f t="shared" si="112"/>
        <v>0</v>
      </c>
      <c r="AF205" s="50">
        <f t="shared" si="113"/>
        <v>0</v>
      </c>
      <c r="AG205" s="50">
        <f t="shared" si="114"/>
        <v>0.91300000000000003</v>
      </c>
      <c r="AH205" s="50">
        <f t="shared" si="115"/>
        <v>0.91300000000000003</v>
      </c>
      <c r="AI205" s="50">
        <f t="shared" si="116"/>
        <v>0</v>
      </c>
      <c r="AJ205" s="50">
        <f t="shared" si="117"/>
        <v>0.91300000000000003</v>
      </c>
      <c r="AK205" s="50">
        <f t="shared" si="118"/>
        <v>0.91300000000000003</v>
      </c>
      <c r="AL205" s="50">
        <f t="shared" si="119"/>
        <v>0</v>
      </c>
      <c r="AM205" s="50">
        <f t="shared" si="120"/>
        <v>4.5650000000000004</v>
      </c>
      <c r="AN205" s="48"/>
      <c r="AO205" s="48"/>
      <c r="AP205" s="48">
        <v>1</v>
      </c>
      <c r="AQ205" s="48"/>
      <c r="AR205" s="48"/>
      <c r="AS205" s="48"/>
      <c r="AT205" s="48">
        <v>1</v>
      </c>
      <c r="AU205" s="48">
        <v>1</v>
      </c>
      <c r="AV205" s="48"/>
      <c r="AW205" s="48">
        <v>1</v>
      </c>
      <c r="AX205" s="48">
        <v>1</v>
      </c>
      <c r="AY205" s="48"/>
      <c r="AZ205" s="48">
        <f t="shared" si="121"/>
        <v>5</v>
      </c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>
        <f t="shared" si="122"/>
        <v>0</v>
      </c>
    </row>
    <row r="206" spans="1:65" x14ac:dyDescent="0.25">
      <c r="A206" s="47" t="s">
        <v>725</v>
      </c>
      <c r="B206" s="47" t="s">
        <v>64</v>
      </c>
      <c r="C206" s="47" t="s">
        <v>118</v>
      </c>
      <c r="D206" s="47" t="s">
        <v>87</v>
      </c>
      <c r="E206" s="48">
        <v>6</v>
      </c>
      <c r="F206" s="47" t="s">
        <v>492</v>
      </c>
      <c r="G206" s="47" t="s">
        <v>493</v>
      </c>
      <c r="H206" s="48">
        <v>14</v>
      </c>
      <c r="I206" s="49">
        <f t="shared" si="93"/>
        <v>7.1428571428571425E-2</v>
      </c>
      <c r="J206" s="48">
        <v>9</v>
      </c>
      <c r="K206" s="48">
        <v>1.17</v>
      </c>
      <c r="L206" s="49">
        <v>0.8125</v>
      </c>
      <c r="M206" s="48">
        <f t="shared" si="94"/>
        <v>0</v>
      </c>
      <c r="N206" s="49">
        <f t="shared" si="95"/>
        <v>0.6428571428571429</v>
      </c>
      <c r="O206" s="49">
        <f t="shared" si="96"/>
        <v>0.6428571428571429</v>
      </c>
      <c r="P206" s="49">
        <f t="shared" si="97"/>
        <v>0.6428571428571429</v>
      </c>
      <c r="Q206" s="49">
        <f t="shared" si="98"/>
        <v>0.5714285714285714</v>
      </c>
      <c r="R206" s="49">
        <f t="shared" si="99"/>
        <v>0.5714285714285714</v>
      </c>
      <c r="S206" s="49">
        <f t="shared" si="100"/>
        <v>0.6294642857142857</v>
      </c>
      <c r="T206" s="49">
        <f t="shared" si="101"/>
        <v>0.6294642857142857</v>
      </c>
      <c r="U206" s="49">
        <f t="shared" si="102"/>
        <v>0.6294642857142857</v>
      </c>
      <c r="V206" s="49">
        <f t="shared" si="103"/>
        <v>0.6294642857142857</v>
      </c>
      <c r="W206" s="49">
        <f t="shared" si="104"/>
        <v>0.6294642857142857</v>
      </c>
      <c r="X206" s="49">
        <f t="shared" si="105"/>
        <v>0.6875</v>
      </c>
      <c r="Y206" s="49">
        <f t="shared" si="106"/>
        <v>0.7455357142857143</v>
      </c>
      <c r="Z206" s="49">
        <f t="shared" si="107"/>
        <v>0.7455357142857143</v>
      </c>
      <c r="AA206" s="50">
        <f t="shared" si="108"/>
        <v>0</v>
      </c>
      <c r="AB206" s="50">
        <f t="shared" si="109"/>
        <v>0</v>
      </c>
      <c r="AC206" s="50">
        <f t="shared" si="110"/>
        <v>0</v>
      </c>
      <c r="AD206" s="50">
        <f t="shared" si="111"/>
        <v>0</v>
      </c>
      <c r="AE206" s="50">
        <f t="shared" si="112"/>
        <v>0.8125</v>
      </c>
      <c r="AF206" s="50">
        <f t="shared" si="113"/>
        <v>0</v>
      </c>
      <c r="AG206" s="50">
        <f t="shared" si="114"/>
        <v>0</v>
      </c>
      <c r="AH206" s="50">
        <f t="shared" si="115"/>
        <v>0</v>
      </c>
      <c r="AI206" s="50">
        <f t="shared" si="116"/>
        <v>0</v>
      </c>
      <c r="AJ206" s="50">
        <f t="shared" si="117"/>
        <v>0.8125</v>
      </c>
      <c r="AK206" s="50">
        <f t="shared" si="118"/>
        <v>0.8125</v>
      </c>
      <c r="AL206" s="50">
        <f t="shared" si="119"/>
        <v>0</v>
      </c>
      <c r="AM206" s="50">
        <f t="shared" si="120"/>
        <v>2.4375</v>
      </c>
      <c r="AN206" s="48"/>
      <c r="AO206" s="48"/>
      <c r="AP206" s="48"/>
      <c r="AQ206" s="48"/>
      <c r="AR206" s="48">
        <v>1</v>
      </c>
      <c r="AS206" s="48"/>
      <c r="AT206" s="48"/>
      <c r="AU206" s="48"/>
      <c r="AV206" s="48"/>
      <c r="AW206" s="48">
        <v>1</v>
      </c>
      <c r="AX206" s="48">
        <v>1</v>
      </c>
      <c r="AY206" s="48"/>
      <c r="AZ206" s="48">
        <f t="shared" si="121"/>
        <v>3</v>
      </c>
      <c r="BA206" s="48"/>
      <c r="BB206" s="48"/>
      <c r="BC206" s="48">
        <v>1</v>
      </c>
      <c r="BD206" s="48"/>
      <c r="BE206" s="48"/>
      <c r="BF206" s="48"/>
      <c r="BG206" s="48"/>
      <c r="BH206" s="48"/>
      <c r="BI206" s="48"/>
      <c r="BJ206" s="48"/>
      <c r="BK206" s="48"/>
      <c r="BL206" s="48"/>
      <c r="BM206" s="48">
        <f t="shared" si="122"/>
        <v>1</v>
      </c>
    </row>
    <row r="207" spans="1:65" x14ac:dyDescent="0.25">
      <c r="A207" s="47" t="s">
        <v>725</v>
      </c>
      <c r="B207" s="47" t="s">
        <v>69</v>
      </c>
      <c r="C207" s="47" t="s">
        <v>286</v>
      </c>
      <c r="D207" s="47" t="s">
        <v>77</v>
      </c>
      <c r="E207" s="48">
        <v>9</v>
      </c>
      <c r="F207" s="47" t="s">
        <v>494</v>
      </c>
      <c r="G207" s="47" t="s">
        <v>495</v>
      </c>
      <c r="H207" s="48">
        <v>58</v>
      </c>
      <c r="I207" s="49">
        <f t="shared" si="93"/>
        <v>1.7241379310344827E-2</v>
      </c>
      <c r="J207" s="48">
        <v>39</v>
      </c>
      <c r="K207" s="48">
        <v>2.77</v>
      </c>
      <c r="L207" s="49">
        <v>0.77139999999999997</v>
      </c>
      <c r="M207" s="48">
        <f t="shared" si="94"/>
        <v>0</v>
      </c>
      <c r="N207" s="49">
        <f t="shared" si="95"/>
        <v>0.67241379310344829</v>
      </c>
      <c r="O207" s="49">
        <f t="shared" si="96"/>
        <v>0.65517241379310343</v>
      </c>
      <c r="P207" s="49">
        <f t="shared" si="97"/>
        <v>0.65517241379310343</v>
      </c>
      <c r="Q207" s="49">
        <f t="shared" si="98"/>
        <v>0.65517241379310343</v>
      </c>
      <c r="R207" s="49">
        <f t="shared" si="99"/>
        <v>0.65517241379310343</v>
      </c>
      <c r="S207" s="49">
        <f t="shared" si="100"/>
        <v>0.65517241379310343</v>
      </c>
      <c r="T207" s="49">
        <f t="shared" si="101"/>
        <v>0.65517241379310343</v>
      </c>
      <c r="U207" s="49">
        <f t="shared" si="102"/>
        <v>0.65517241379310343</v>
      </c>
      <c r="V207" s="49">
        <f t="shared" si="103"/>
        <v>0.65517241379310343</v>
      </c>
      <c r="W207" s="49">
        <f t="shared" si="104"/>
        <v>0.65517241379310343</v>
      </c>
      <c r="X207" s="49">
        <f t="shared" si="105"/>
        <v>0.65517241379310343</v>
      </c>
      <c r="Y207" s="49">
        <f t="shared" si="106"/>
        <v>0.65517241379310343</v>
      </c>
      <c r="Z207" s="49">
        <f t="shared" si="107"/>
        <v>0.65517241379310343</v>
      </c>
      <c r="AA207" s="50">
        <f t="shared" si="108"/>
        <v>0</v>
      </c>
      <c r="AB207" s="50">
        <f t="shared" si="109"/>
        <v>0</v>
      </c>
      <c r="AC207" s="50">
        <f t="shared" si="110"/>
        <v>0</v>
      </c>
      <c r="AD207" s="50">
        <f t="shared" si="111"/>
        <v>0</v>
      </c>
      <c r="AE207" s="50">
        <f t="shared" si="112"/>
        <v>0</v>
      </c>
      <c r="AF207" s="50">
        <f t="shared" si="113"/>
        <v>0</v>
      </c>
      <c r="AG207" s="50">
        <f t="shared" si="114"/>
        <v>0</v>
      </c>
      <c r="AH207" s="50">
        <f t="shared" si="115"/>
        <v>0</v>
      </c>
      <c r="AI207" s="50">
        <f t="shared" si="116"/>
        <v>0</v>
      </c>
      <c r="AJ207" s="50">
        <f t="shared" si="117"/>
        <v>0</v>
      </c>
      <c r="AK207" s="50">
        <f t="shared" si="118"/>
        <v>0</v>
      </c>
      <c r="AL207" s="50">
        <f t="shared" si="119"/>
        <v>0</v>
      </c>
      <c r="AM207" s="50">
        <f t="shared" si="120"/>
        <v>0</v>
      </c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>
        <f t="shared" si="121"/>
        <v>0</v>
      </c>
      <c r="BA207" s="48">
        <v>1</v>
      </c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>
        <f t="shared" si="122"/>
        <v>1</v>
      </c>
    </row>
    <row r="208" spans="1:65" x14ac:dyDescent="0.25">
      <c r="A208" s="47" t="s">
        <v>725</v>
      </c>
      <c r="B208" s="47" t="s">
        <v>69</v>
      </c>
      <c r="C208" s="47" t="s">
        <v>92</v>
      </c>
      <c r="D208" s="47" t="s">
        <v>66</v>
      </c>
      <c r="E208" s="48">
        <v>12</v>
      </c>
      <c r="F208" s="47" t="s">
        <v>496</v>
      </c>
      <c r="G208" s="47" t="s">
        <v>497</v>
      </c>
      <c r="H208" s="48">
        <v>173</v>
      </c>
      <c r="I208" s="49">
        <f t="shared" si="93"/>
        <v>5.7803468208092483E-3</v>
      </c>
      <c r="J208" s="48">
        <v>146</v>
      </c>
      <c r="K208" s="48">
        <v>1.59</v>
      </c>
      <c r="L208" s="49">
        <v>0.875</v>
      </c>
      <c r="M208" s="48">
        <f t="shared" si="94"/>
        <v>3</v>
      </c>
      <c r="N208" s="49">
        <f t="shared" si="95"/>
        <v>0.84393063583815031</v>
      </c>
      <c r="O208" s="49">
        <f t="shared" si="96"/>
        <v>0.84393063583815031</v>
      </c>
      <c r="P208" s="49">
        <f t="shared" si="97"/>
        <v>0.84898843930635837</v>
      </c>
      <c r="Q208" s="49">
        <f t="shared" si="98"/>
        <v>0.84826589595375723</v>
      </c>
      <c r="R208" s="49">
        <f t="shared" si="99"/>
        <v>0.84248554913294793</v>
      </c>
      <c r="S208" s="49">
        <f t="shared" si="100"/>
        <v>0.83670520231213874</v>
      </c>
      <c r="T208" s="49">
        <f t="shared" si="101"/>
        <v>0.8417630057803468</v>
      </c>
      <c r="U208" s="49">
        <f t="shared" si="102"/>
        <v>0.8417630057803468</v>
      </c>
      <c r="V208" s="49">
        <f t="shared" si="103"/>
        <v>0.8417630057803468</v>
      </c>
      <c r="W208" s="49">
        <f t="shared" si="104"/>
        <v>0.84682080924855496</v>
      </c>
      <c r="X208" s="49">
        <f t="shared" si="105"/>
        <v>0.84682080924855496</v>
      </c>
      <c r="Y208" s="49">
        <f t="shared" si="106"/>
        <v>0.85693641618497107</v>
      </c>
      <c r="Z208" s="49">
        <f t="shared" si="107"/>
        <v>0.86199421965317924</v>
      </c>
      <c r="AA208" s="50">
        <f t="shared" si="108"/>
        <v>0</v>
      </c>
      <c r="AB208" s="50">
        <f t="shared" si="109"/>
        <v>0.875</v>
      </c>
      <c r="AC208" s="50">
        <f t="shared" si="110"/>
        <v>0.875</v>
      </c>
      <c r="AD208" s="50">
        <f t="shared" si="111"/>
        <v>0</v>
      </c>
      <c r="AE208" s="50">
        <f t="shared" si="112"/>
        <v>0</v>
      </c>
      <c r="AF208" s="50">
        <f t="shared" si="113"/>
        <v>0.875</v>
      </c>
      <c r="AG208" s="50">
        <f t="shared" si="114"/>
        <v>0</v>
      </c>
      <c r="AH208" s="50">
        <f t="shared" si="115"/>
        <v>0</v>
      </c>
      <c r="AI208" s="50">
        <f t="shared" si="116"/>
        <v>0.875</v>
      </c>
      <c r="AJ208" s="50">
        <f t="shared" si="117"/>
        <v>0</v>
      </c>
      <c r="AK208" s="50">
        <f t="shared" si="118"/>
        <v>1.75</v>
      </c>
      <c r="AL208" s="50">
        <f t="shared" si="119"/>
        <v>0.875</v>
      </c>
      <c r="AM208" s="50">
        <f t="shared" si="120"/>
        <v>6.125</v>
      </c>
      <c r="AN208" s="48"/>
      <c r="AO208" s="48">
        <v>1</v>
      </c>
      <c r="AP208" s="48">
        <v>1</v>
      </c>
      <c r="AQ208" s="48"/>
      <c r="AR208" s="48"/>
      <c r="AS208" s="48">
        <v>1</v>
      </c>
      <c r="AT208" s="48"/>
      <c r="AU208" s="48"/>
      <c r="AV208" s="48">
        <v>1</v>
      </c>
      <c r="AW208" s="48"/>
      <c r="AX208" s="48">
        <v>2</v>
      </c>
      <c r="AY208" s="48">
        <v>1</v>
      </c>
      <c r="AZ208" s="48">
        <f t="shared" si="121"/>
        <v>7</v>
      </c>
      <c r="BA208" s="48"/>
      <c r="BB208" s="48"/>
      <c r="BC208" s="48">
        <v>1</v>
      </c>
      <c r="BD208" s="48">
        <v>1</v>
      </c>
      <c r="BE208" s="48">
        <v>1</v>
      </c>
      <c r="BF208" s="48"/>
      <c r="BG208" s="48"/>
      <c r="BH208" s="48"/>
      <c r="BI208" s="48"/>
      <c r="BJ208" s="48"/>
      <c r="BK208" s="48"/>
      <c r="BL208" s="48"/>
      <c r="BM208" s="48">
        <f t="shared" si="122"/>
        <v>3</v>
      </c>
    </row>
    <row r="209" spans="1:65" x14ac:dyDescent="0.25">
      <c r="A209" s="47" t="s">
        <v>725</v>
      </c>
      <c r="B209" s="47" t="s">
        <v>69</v>
      </c>
      <c r="C209" s="47" t="s">
        <v>70</v>
      </c>
      <c r="D209" s="47" t="s">
        <v>87</v>
      </c>
      <c r="E209" s="48">
        <v>7</v>
      </c>
      <c r="F209" s="47" t="s">
        <v>498</v>
      </c>
      <c r="G209" s="47" t="s">
        <v>499</v>
      </c>
      <c r="H209" s="48">
        <v>22</v>
      </c>
      <c r="I209" s="49">
        <f t="shared" si="93"/>
        <v>4.5454545454545456E-2</v>
      </c>
      <c r="J209" s="48">
        <v>14</v>
      </c>
      <c r="K209" s="48">
        <v>0.6</v>
      </c>
      <c r="L209" s="49">
        <v>0.90480000000000005</v>
      </c>
      <c r="M209" s="48">
        <f t="shared" si="94"/>
        <v>0</v>
      </c>
      <c r="N209" s="49">
        <f t="shared" si="95"/>
        <v>0.63636363636363635</v>
      </c>
      <c r="O209" s="49">
        <f t="shared" si="96"/>
        <v>0.63636363636363635</v>
      </c>
      <c r="P209" s="49">
        <f t="shared" si="97"/>
        <v>0.63636363636363635</v>
      </c>
      <c r="Q209" s="49">
        <f t="shared" si="98"/>
        <v>0.63636363636363635</v>
      </c>
      <c r="R209" s="49">
        <f t="shared" si="99"/>
        <v>0.63203636363636362</v>
      </c>
      <c r="S209" s="49">
        <f t="shared" si="100"/>
        <v>0.7142909090909092</v>
      </c>
      <c r="T209" s="49">
        <f t="shared" si="101"/>
        <v>0.7142909090909092</v>
      </c>
      <c r="U209" s="49">
        <f t="shared" si="102"/>
        <v>0.75541818181818177</v>
      </c>
      <c r="V209" s="49">
        <f t="shared" si="103"/>
        <v>0.75541818181818177</v>
      </c>
      <c r="W209" s="49">
        <f t="shared" si="104"/>
        <v>0.75541818181818177</v>
      </c>
      <c r="X209" s="49">
        <f t="shared" si="105"/>
        <v>0.75541818181818177</v>
      </c>
      <c r="Y209" s="49">
        <f t="shared" si="106"/>
        <v>0.75541818181818177</v>
      </c>
      <c r="Z209" s="49">
        <f t="shared" si="107"/>
        <v>0.75541818181818177</v>
      </c>
      <c r="AA209" s="50">
        <f t="shared" si="108"/>
        <v>0</v>
      </c>
      <c r="AB209" s="50">
        <f t="shared" si="109"/>
        <v>0</v>
      </c>
      <c r="AC209" s="50">
        <f t="shared" si="110"/>
        <v>0</v>
      </c>
      <c r="AD209" s="50">
        <f t="shared" si="111"/>
        <v>0.90480000000000005</v>
      </c>
      <c r="AE209" s="50">
        <f t="shared" si="112"/>
        <v>1.8096000000000001</v>
      </c>
      <c r="AF209" s="50">
        <f t="shared" si="113"/>
        <v>0</v>
      </c>
      <c r="AG209" s="50">
        <f t="shared" si="114"/>
        <v>0.90480000000000005</v>
      </c>
      <c r="AH209" s="50">
        <f t="shared" si="115"/>
        <v>0</v>
      </c>
      <c r="AI209" s="50">
        <f t="shared" si="116"/>
        <v>0</v>
      </c>
      <c r="AJ209" s="50">
        <f t="shared" si="117"/>
        <v>0</v>
      </c>
      <c r="AK209" s="50">
        <f t="shared" si="118"/>
        <v>0</v>
      </c>
      <c r="AL209" s="50">
        <f t="shared" si="119"/>
        <v>0</v>
      </c>
      <c r="AM209" s="50">
        <f t="shared" si="120"/>
        <v>3.6192000000000002</v>
      </c>
      <c r="AN209" s="48"/>
      <c r="AO209" s="48"/>
      <c r="AP209" s="48"/>
      <c r="AQ209" s="48">
        <v>1</v>
      </c>
      <c r="AR209" s="48">
        <v>2</v>
      </c>
      <c r="AS209" s="48"/>
      <c r="AT209" s="48">
        <v>1</v>
      </c>
      <c r="AU209" s="48"/>
      <c r="AV209" s="48"/>
      <c r="AW209" s="48"/>
      <c r="AX209" s="48"/>
      <c r="AY209" s="48"/>
      <c r="AZ209" s="48">
        <f t="shared" si="121"/>
        <v>4</v>
      </c>
      <c r="BA209" s="48"/>
      <c r="BB209" s="48"/>
      <c r="BC209" s="48"/>
      <c r="BD209" s="48">
        <v>1</v>
      </c>
      <c r="BE209" s="48"/>
      <c r="BF209" s="48"/>
      <c r="BG209" s="48"/>
      <c r="BH209" s="48"/>
      <c r="BI209" s="48"/>
      <c r="BJ209" s="48"/>
      <c r="BK209" s="48"/>
      <c r="BL209" s="48"/>
      <c r="BM209" s="48">
        <f t="shared" si="122"/>
        <v>1</v>
      </c>
    </row>
    <row r="210" spans="1:65" x14ac:dyDescent="0.25">
      <c r="A210" s="47" t="s">
        <v>725</v>
      </c>
      <c r="B210" s="47" t="s">
        <v>64</v>
      </c>
      <c r="C210" s="47" t="s">
        <v>143</v>
      </c>
      <c r="D210" s="47" t="s">
        <v>87</v>
      </c>
      <c r="E210" s="48">
        <v>7</v>
      </c>
      <c r="F210" s="47" t="s">
        <v>500</v>
      </c>
      <c r="G210" s="47" t="s">
        <v>501</v>
      </c>
      <c r="H210" s="48">
        <v>26</v>
      </c>
      <c r="I210" s="49">
        <f t="shared" si="93"/>
        <v>3.8461538461538464E-2</v>
      </c>
      <c r="J210" s="48">
        <v>22</v>
      </c>
      <c r="K210" s="48">
        <v>0.97</v>
      </c>
      <c r="L210" s="49">
        <v>0.84089999999999998</v>
      </c>
      <c r="M210" s="48">
        <f t="shared" si="94"/>
        <v>8</v>
      </c>
      <c r="N210" s="49">
        <f t="shared" si="95"/>
        <v>0.84615384615384615</v>
      </c>
      <c r="O210" s="49">
        <f t="shared" si="96"/>
        <v>0.94318076923076921</v>
      </c>
      <c r="P210" s="49">
        <f t="shared" si="97"/>
        <v>0.94318076923076921</v>
      </c>
      <c r="Q210" s="49">
        <f t="shared" si="98"/>
        <v>0.96940384615384612</v>
      </c>
      <c r="R210" s="49">
        <f t="shared" si="99"/>
        <v>1.0340884615384616</v>
      </c>
      <c r="S210" s="49">
        <f t="shared" si="100"/>
        <v>1.0340884615384616</v>
      </c>
      <c r="T210" s="49">
        <f t="shared" si="101"/>
        <v>1.0340884615384616</v>
      </c>
      <c r="U210" s="49">
        <f t="shared" si="102"/>
        <v>1.0340884615384616</v>
      </c>
      <c r="V210" s="49">
        <f t="shared" si="103"/>
        <v>1.0664307692307693</v>
      </c>
      <c r="W210" s="49">
        <f t="shared" si="104"/>
        <v>1.0664307692307693</v>
      </c>
      <c r="X210" s="49">
        <f t="shared" si="105"/>
        <v>1.0664307692307693</v>
      </c>
      <c r="Y210" s="49">
        <f t="shared" si="106"/>
        <v>1.1311153846153845</v>
      </c>
      <c r="Z210" s="49">
        <f t="shared" si="107"/>
        <v>1.1311153846153845</v>
      </c>
      <c r="AA210" s="50">
        <f t="shared" si="108"/>
        <v>2.5226999999999999</v>
      </c>
      <c r="AB210" s="50">
        <f t="shared" si="109"/>
        <v>0</v>
      </c>
      <c r="AC210" s="50">
        <f t="shared" si="110"/>
        <v>1.6818</v>
      </c>
      <c r="AD210" s="50">
        <f t="shared" si="111"/>
        <v>1.6818</v>
      </c>
      <c r="AE210" s="50">
        <f t="shared" si="112"/>
        <v>0</v>
      </c>
      <c r="AF210" s="50">
        <f t="shared" si="113"/>
        <v>0</v>
      </c>
      <c r="AG210" s="50">
        <f t="shared" si="114"/>
        <v>0</v>
      </c>
      <c r="AH210" s="50">
        <f t="shared" si="115"/>
        <v>0.84089999999999998</v>
      </c>
      <c r="AI210" s="50">
        <f t="shared" si="116"/>
        <v>0</v>
      </c>
      <c r="AJ210" s="50">
        <f t="shared" si="117"/>
        <v>0</v>
      </c>
      <c r="AK210" s="50">
        <f t="shared" si="118"/>
        <v>1.6818</v>
      </c>
      <c r="AL210" s="50">
        <f t="shared" si="119"/>
        <v>0</v>
      </c>
      <c r="AM210" s="50">
        <f t="shared" si="120"/>
        <v>8.4089999999999989</v>
      </c>
      <c r="AN210" s="48">
        <v>3</v>
      </c>
      <c r="AO210" s="48"/>
      <c r="AP210" s="48">
        <v>2</v>
      </c>
      <c r="AQ210" s="48">
        <v>2</v>
      </c>
      <c r="AR210" s="48"/>
      <c r="AS210" s="48"/>
      <c r="AT210" s="48"/>
      <c r="AU210" s="48">
        <v>1</v>
      </c>
      <c r="AV210" s="48"/>
      <c r="AW210" s="48"/>
      <c r="AX210" s="48">
        <v>2</v>
      </c>
      <c r="AY210" s="48"/>
      <c r="AZ210" s="48">
        <f t="shared" si="121"/>
        <v>10</v>
      </c>
      <c r="BA210" s="48"/>
      <c r="BB210" s="48"/>
      <c r="BC210" s="48">
        <v>1</v>
      </c>
      <c r="BD210" s="48"/>
      <c r="BE210" s="48"/>
      <c r="BF210" s="48"/>
      <c r="BG210" s="48"/>
      <c r="BH210" s="48"/>
      <c r="BI210" s="48"/>
      <c r="BJ210" s="48"/>
      <c r="BK210" s="48"/>
      <c r="BL210" s="48"/>
      <c r="BM210" s="48">
        <f t="shared" si="122"/>
        <v>1</v>
      </c>
    </row>
    <row r="211" spans="1:65" x14ac:dyDescent="0.25">
      <c r="A211" s="47" t="s">
        <v>725</v>
      </c>
      <c r="B211" s="47" t="s">
        <v>69</v>
      </c>
      <c r="C211" s="47" t="s">
        <v>92</v>
      </c>
      <c r="D211" s="47" t="s">
        <v>87</v>
      </c>
      <c r="E211" s="48">
        <v>5</v>
      </c>
      <c r="F211" s="47" t="s">
        <v>502</v>
      </c>
      <c r="G211" s="47" t="s">
        <v>503</v>
      </c>
      <c r="H211" s="48">
        <v>14</v>
      </c>
      <c r="I211" s="49">
        <f t="shared" si="93"/>
        <v>7.1428571428571425E-2</v>
      </c>
      <c r="J211" s="48">
        <v>10</v>
      </c>
      <c r="K211" s="48">
        <v>0.66</v>
      </c>
      <c r="L211" s="49">
        <v>0.85289999999999999</v>
      </c>
      <c r="M211" s="48">
        <f t="shared" si="94"/>
        <v>0</v>
      </c>
      <c r="N211" s="49">
        <f t="shared" si="95"/>
        <v>0.7142857142857143</v>
      </c>
      <c r="O211" s="49">
        <f t="shared" si="96"/>
        <v>0.7142857142857143</v>
      </c>
      <c r="P211" s="49">
        <f t="shared" si="97"/>
        <v>0.77520714285714287</v>
      </c>
      <c r="Q211" s="49">
        <f t="shared" si="98"/>
        <v>0.83612857142857144</v>
      </c>
      <c r="R211" s="49">
        <f t="shared" si="99"/>
        <v>0.89705000000000001</v>
      </c>
      <c r="S211" s="49">
        <f t="shared" si="100"/>
        <v>0.89705000000000001</v>
      </c>
      <c r="T211" s="49">
        <f t="shared" si="101"/>
        <v>0.89705000000000001</v>
      </c>
      <c r="U211" s="49">
        <f t="shared" si="102"/>
        <v>0.89705000000000001</v>
      </c>
      <c r="V211" s="49">
        <f t="shared" si="103"/>
        <v>1.018892857142857</v>
      </c>
      <c r="W211" s="49">
        <f t="shared" si="104"/>
        <v>1.018892857142857</v>
      </c>
      <c r="X211" s="49">
        <f t="shared" si="105"/>
        <v>1.018892857142857</v>
      </c>
      <c r="Y211" s="49">
        <f t="shared" si="106"/>
        <v>1.018892857142857</v>
      </c>
      <c r="Z211" s="49">
        <f t="shared" si="107"/>
        <v>1.018892857142857</v>
      </c>
      <c r="AA211" s="50">
        <f t="shared" si="108"/>
        <v>0</v>
      </c>
      <c r="AB211" s="50">
        <f t="shared" si="109"/>
        <v>0.85289999999999999</v>
      </c>
      <c r="AC211" s="50">
        <f t="shared" si="110"/>
        <v>0.85289999999999999</v>
      </c>
      <c r="AD211" s="50">
        <f t="shared" si="111"/>
        <v>0.85289999999999999</v>
      </c>
      <c r="AE211" s="50">
        <f t="shared" si="112"/>
        <v>0</v>
      </c>
      <c r="AF211" s="50">
        <f t="shared" si="113"/>
        <v>0</v>
      </c>
      <c r="AG211" s="50">
        <f t="shared" si="114"/>
        <v>0</v>
      </c>
      <c r="AH211" s="50">
        <f t="shared" si="115"/>
        <v>1.7058</v>
      </c>
      <c r="AI211" s="50">
        <f t="shared" si="116"/>
        <v>0</v>
      </c>
      <c r="AJ211" s="50">
        <f t="shared" si="117"/>
        <v>0</v>
      </c>
      <c r="AK211" s="50">
        <f t="shared" si="118"/>
        <v>0</v>
      </c>
      <c r="AL211" s="50">
        <f t="shared" si="119"/>
        <v>0</v>
      </c>
      <c r="AM211" s="50">
        <f t="shared" si="120"/>
        <v>4.2645</v>
      </c>
      <c r="AN211" s="48"/>
      <c r="AO211" s="48">
        <v>1</v>
      </c>
      <c r="AP211" s="48">
        <v>1</v>
      </c>
      <c r="AQ211" s="48">
        <v>1</v>
      </c>
      <c r="AR211" s="48"/>
      <c r="AS211" s="48"/>
      <c r="AT211" s="48"/>
      <c r="AU211" s="48">
        <v>2</v>
      </c>
      <c r="AV211" s="48"/>
      <c r="AW211" s="48"/>
      <c r="AX211" s="48"/>
      <c r="AY211" s="48"/>
      <c r="AZ211" s="48">
        <f t="shared" si="121"/>
        <v>5</v>
      </c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>
        <f t="shared" si="122"/>
        <v>0</v>
      </c>
    </row>
    <row r="212" spans="1:65" x14ac:dyDescent="0.25">
      <c r="A212" s="47" t="s">
        <v>725</v>
      </c>
      <c r="B212" s="47" t="s">
        <v>69</v>
      </c>
      <c r="C212" s="47" t="s">
        <v>76</v>
      </c>
      <c r="D212" s="47" t="s">
        <v>77</v>
      </c>
      <c r="E212" s="48">
        <v>12</v>
      </c>
      <c r="F212" s="47" t="s">
        <v>504</v>
      </c>
      <c r="G212" s="47" t="s">
        <v>505</v>
      </c>
      <c r="H212" s="48">
        <v>114</v>
      </c>
      <c r="I212" s="49">
        <f t="shared" si="93"/>
        <v>8.771929824561403E-3</v>
      </c>
      <c r="J212" s="48">
        <v>82</v>
      </c>
      <c r="K212" s="48">
        <v>2.12</v>
      </c>
      <c r="L212" s="49">
        <v>0.80600000000000005</v>
      </c>
      <c r="M212" s="48">
        <f t="shared" si="94"/>
        <v>0</v>
      </c>
      <c r="N212" s="49">
        <f t="shared" si="95"/>
        <v>0.7192982456140351</v>
      </c>
      <c r="O212" s="49">
        <f t="shared" si="96"/>
        <v>0.74757894736842112</v>
      </c>
      <c r="P212" s="49">
        <f t="shared" si="97"/>
        <v>0.74757894736842112</v>
      </c>
      <c r="Q212" s="49">
        <f t="shared" si="98"/>
        <v>0.74757894736842112</v>
      </c>
      <c r="R212" s="49">
        <f t="shared" si="99"/>
        <v>0.75464912280701757</v>
      </c>
      <c r="S212" s="49">
        <f t="shared" si="100"/>
        <v>0.75464912280701757</v>
      </c>
      <c r="T212" s="49">
        <f t="shared" si="101"/>
        <v>0.75464912280701757</v>
      </c>
      <c r="U212" s="49">
        <f t="shared" si="102"/>
        <v>0.75464912280701757</v>
      </c>
      <c r="V212" s="49">
        <f t="shared" si="103"/>
        <v>0.75464912280701757</v>
      </c>
      <c r="W212" s="49">
        <f t="shared" si="104"/>
        <v>0.75464912280701757</v>
      </c>
      <c r="X212" s="49">
        <f t="shared" si="105"/>
        <v>0.75464912280701757</v>
      </c>
      <c r="Y212" s="49">
        <f t="shared" si="106"/>
        <v>0.75464912280701757</v>
      </c>
      <c r="Z212" s="49">
        <f t="shared" si="107"/>
        <v>0.75464912280701757</v>
      </c>
      <c r="AA212" s="50">
        <f t="shared" si="108"/>
        <v>3.2240000000000002</v>
      </c>
      <c r="AB212" s="50">
        <f t="shared" si="109"/>
        <v>0</v>
      </c>
      <c r="AC212" s="50">
        <f t="shared" si="110"/>
        <v>0</v>
      </c>
      <c r="AD212" s="50">
        <f t="shared" si="111"/>
        <v>0.80600000000000005</v>
      </c>
      <c r="AE212" s="50">
        <f t="shared" si="112"/>
        <v>0</v>
      </c>
      <c r="AF212" s="50">
        <f t="shared" si="113"/>
        <v>0</v>
      </c>
      <c r="AG212" s="50">
        <f t="shared" si="114"/>
        <v>0</v>
      </c>
      <c r="AH212" s="50">
        <f t="shared" si="115"/>
        <v>0</v>
      </c>
      <c r="AI212" s="50">
        <f t="shared" si="116"/>
        <v>0</v>
      </c>
      <c r="AJ212" s="50">
        <f t="shared" si="117"/>
        <v>0</v>
      </c>
      <c r="AK212" s="50">
        <f t="shared" si="118"/>
        <v>0</v>
      </c>
      <c r="AL212" s="50">
        <f t="shared" si="119"/>
        <v>0</v>
      </c>
      <c r="AM212" s="50">
        <f t="shared" si="120"/>
        <v>4.03</v>
      </c>
      <c r="AN212" s="48">
        <v>4</v>
      </c>
      <c r="AO212" s="48"/>
      <c r="AP212" s="48"/>
      <c r="AQ212" s="48">
        <v>1</v>
      </c>
      <c r="AR212" s="48"/>
      <c r="AS212" s="48"/>
      <c r="AT212" s="48"/>
      <c r="AU212" s="48"/>
      <c r="AV212" s="48"/>
      <c r="AW212" s="48"/>
      <c r="AX212" s="48"/>
      <c r="AY212" s="48"/>
      <c r="AZ212" s="48">
        <f t="shared" si="121"/>
        <v>5</v>
      </c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>
        <f t="shared" si="122"/>
        <v>0</v>
      </c>
    </row>
    <row r="213" spans="1:65" x14ac:dyDescent="0.25">
      <c r="A213" s="47" t="s">
        <v>725</v>
      </c>
      <c r="B213" s="47" t="s">
        <v>80</v>
      </c>
      <c r="C213" s="47" t="s">
        <v>84</v>
      </c>
      <c r="D213" s="47" t="s">
        <v>87</v>
      </c>
      <c r="E213" s="48">
        <v>10</v>
      </c>
      <c r="F213" s="47" t="s">
        <v>506</v>
      </c>
      <c r="G213" s="47" t="s">
        <v>507</v>
      </c>
      <c r="H213" s="48">
        <v>35</v>
      </c>
      <c r="I213" s="49">
        <f t="shared" si="93"/>
        <v>2.8571428571428571E-2</v>
      </c>
      <c r="J213" s="48">
        <v>27</v>
      </c>
      <c r="K213" s="48">
        <v>0.77</v>
      </c>
      <c r="L213" s="49">
        <v>0.92859999999999998</v>
      </c>
      <c r="M213" s="48">
        <f t="shared" si="94"/>
        <v>0</v>
      </c>
      <c r="N213" s="49">
        <f t="shared" si="95"/>
        <v>0.77142857142857146</v>
      </c>
      <c r="O213" s="49">
        <f t="shared" si="96"/>
        <v>0.77142857142857146</v>
      </c>
      <c r="P213" s="49">
        <f t="shared" si="97"/>
        <v>0.77142857142857146</v>
      </c>
      <c r="Q213" s="49">
        <f t="shared" si="98"/>
        <v>0.77142857142857146</v>
      </c>
      <c r="R213" s="49">
        <f t="shared" si="99"/>
        <v>0.79796</v>
      </c>
      <c r="S213" s="49">
        <f t="shared" si="100"/>
        <v>0.85102285714285719</v>
      </c>
      <c r="T213" s="49">
        <f t="shared" si="101"/>
        <v>0.85102285714285719</v>
      </c>
      <c r="U213" s="49">
        <f t="shared" si="102"/>
        <v>0.85102285714285719</v>
      </c>
      <c r="V213" s="49">
        <f t="shared" si="103"/>
        <v>0.85102285714285719</v>
      </c>
      <c r="W213" s="49">
        <f t="shared" si="104"/>
        <v>0.85102285714285719</v>
      </c>
      <c r="X213" s="49">
        <f t="shared" si="105"/>
        <v>0.85102285714285719</v>
      </c>
      <c r="Y213" s="49">
        <f t="shared" si="106"/>
        <v>0.85102285714285719</v>
      </c>
      <c r="Z213" s="49">
        <f t="shared" si="107"/>
        <v>0.85102285714285719</v>
      </c>
      <c r="AA213" s="50">
        <f t="shared" si="108"/>
        <v>0</v>
      </c>
      <c r="AB213" s="50">
        <f t="shared" si="109"/>
        <v>0</v>
      </c>
      <c r="AC213" s="50">
        <f t="shared" si="110"/>
        <v>0</v>
      </c>
      <c r="AD213" s="50">
        <f t="shared" si="111"/>
        <v>0.92859999999999998</v>
      </c>
      <c r="AE213" s="50">
        <f t="shared" si="112"/>
        <v>1.8572</v>
      </c>
      <c r="AF213" s="50">
        <f t="shared" si="113"/>
        <v>0</v>
      </c>
      <c r="AG213" s="50">
        <f t="shared" si="114"/>
        <v>0</v>
      </c>
      <c r="AH213" s="50">
        <f t="shared" si="115"/>
        <v>0</v>
      </c>
      <c r="AI213" s="50">
        <f t="shared" si="116"/>
        <v>0</v>
      </c>
      <c r="AJ213" s="50">
        <f t="shared" si="117"/>
        <v>0</v>
      </c>
      <c r="AK213" s="50">
        <f t="shared" si="118"/>
        <v>0</v>
      </c>
      <c r="AL213" s="50">
        <f t="shared" si="119"/>
        <v>0</v>
      </c>
      <c r="AM213" s="50">
        <f t="shared" si="120"/>
        <v>2.7858000000000001</v>
      </c>
      <c r="AN213" s="48"/>
      <c r="AO213" s="48"/>
      <c r="AP213" s="48"/>
      <c r="AQ213" s="48">
        <v>1</v>
      </c>
      <c r="AR213" s="48">
        <v>2</v>
      </c>
      <c r="AS213" s="48"/>
      <c r="AT213" s="48"/>
      <c r="AU213" s="48"/>
      <c r="AV213" s="48"/>
      <c r="AW213" s="48"/>
      <c r="AX213" s="48"/>
      <c r="AY213" s="48"/>
      <c r="AZ213" s="48">
        <f t="shared" si="121"/>
        <v>3</v>
      </c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>
        <f t="shared" si="122"/>
        <v>0</v>
      </c>
    </row>
    <row r="214" spans="1:65" x14ac:dyDescent="0.25">
      <c r="A214" s="47" t="s">
        <v>725</v>
      </c>
      <c r="B214" s="47" t="s">
        <v>80</v>
      </c>
      <c r="C214" s="47" t="s">
        <v>217</v>
      </c>
      <c r="D214" s="47" t="s">
        <v>87</v>
      </c>
      <c r="E214" s="48">
        <v>4</v>
      </c>
      <c r="F214" s="47" t="s">
        <v>508</v>
      </c>
      <c r="G214" s="47" t="s">
        <v>509</v>
      </c>
      <c r="H214" s="48">
        <v>15</v>
      </c>
      <c r="I214" s="49">
        <f t="shared" si="93"/>
        <v>6.6666666666666666E-2</v>
      </c>
      <c r="J214" s="48">
        <v>13</v>
      </c>
      <c r="K214" s="48">
        <v>0.64</v>
      </c>
      <c r="L214" s="49">
        <v>1</v>
      </c>
      <c r="M214" s="48">
        <f t="shared" si="94"/>
        <v>1</v>
      </c>
      <c r="N214" s="49">
        <f t="shared" si="95"/>
        <v>0.8666666666666667</v>
      </c>
      <c r="O214" s="49">
        <f t="shared" si="96"/>
        <v>0.8666666666666667</v>
      </c>
      <c r="P214" s="49">
        <f t="shared" si="97"/>
        <v>0.8</v>
      </c>
      <c r="Q214" s="49">
        <f t="shared" si="98"/>
        <v>0.8</v>
      </c>
      <c r="R214" s="49">
        <f t="shared" si="99"/>
        <v>0.8</v>
      </c>
      <c r="S214" s="49">
        <f t="shared" si="100"/>
        <v>0.8</v>
      </c>
      <c r="T214" s="49">
        <f t="shared" si="101"/>
        <v>0.8</v>
      </c>
      <c r="U214" s="49">
        <f t="shared" si="102"/>
        <v>0.8666666666666667</v>
      </c>
      <c r="V214" s="49">
        <f t="shared" si="103"/>
        <v>0.8666666666666667</v>
      </c>
      <c r="W214" s="49">
        <f t="shared" si="104"/>
        <v>0.8666666666666667</v>
      </c>
      <c r="X214" s="49">
        <f t="shared" si="105"/>
        <v>0.8666666666666667</v>
      </c>
      <c r="Y214" s="49">
        <f t="shared" si="106"/>
        <v>0.8666666666666667</v>
      </c>
      <c r="Z214" s="49">
        <f t="shared" si="107"/>
        <v>0.8666666666666667</v>
      </c>
      <c r="AA214" s="50">
        <f t="shared" si="108"/>
        <v>0</v>
      </c>
      <c r="AB214" s="50">
        <f t="shared" si="109"/>
        <v>0</v>
      </c>
      <c r="AC214" s="50">
        <f t="shared" si="110"/>
        <v>0</v>
      </c>
      <c r="AD214" s="50">
        <f t="shared" si="111"/>
        <v>0</v>
      </c>
      <c r="AE214" s="50">
        <f t="shared" si="112"/>
        <v>0</v>
      </c>
      <c r="AF214" s="50">
        <f t="shared" si="113"/>
        <v>1</v>
      </c>
      <c r="AG214" s="50">
        <f t="shared" si="114"/>
        <v>1</v>
      </c>
      <c r="AH214" s="50">
        <f t="shared" si="115"/>
        <v>0</v>
      </c>
      <c r="AI214" s="50">
        <f t="shared" si="116"/>
        <v>0</v>
      </c>
      <c r="AJ214" s="50">
        <f t="shared" si="117"/>
        <v>0</v>
      </c>
      <c r="AK214" s="50">
        <f t="shared" si="118"/>
        <v>0</v>
      </c>
      <c r="AL214" s="50">
        <f t="shared" si="119"/>
        <v>0</v>
      </c>
      <c r="AM214" s="50">
        <f t="shared" si="120"/>
        <v>2</v>
      </c>
      <c r="AN214" s="48"/>
      <c r="AO214" s="48"/>
      <c r="AP214" s="48"/>
      <c r="AQ214" s="48"/>
      <c r="AR214" s="48"/>
      <c r="AS214" s="48">
        <v>1</v>
      </c>
      <c r="AT214" s="48">
        <v>1</v>
      </c>
      <c r="AU214" s="48"/>
      <c r="AV214" s="48"/>
      <c r="AW214" s="48"/>
      <c r="AX214" s="48"/>
      <c r="AY214" s="48"/>
      <c r="AZ214" s="48">
        <f t="shared" si="121"/>
        <v>2</v>
      </c>
      <c r="BA214" s="48"/>
      <c r="BB214" s="48">
        <v>1</v>
      </c>
      <c r="BC214" s="48"/>
      <c r="BD214" s="48"/>
      <c r="BE214" s="48"/>
      <c r="BF214" s="48">
        <v>1</v>
      </c>
      <c r="BG214" s="48"/>
      <c r="BH214" s="48"/>
      <c r="BI214" s="48"/>
      <c r="BJ214" s="48"/>
      <c r="BK214" s="48"/>
      <c r="BL214" s="48"/>
      <c r="BM214" s="48">
        <f t="shared" si="122"/>
        <v>2</v>
      </c>
    </row>
    <row r="215" spans="1:65" x14ac:dyDescent="0.25">
      <c r="A215" s="47" t="s">
        <v>725</v>
      </c>
      <c r="B215" s="47" t="s">
        <v>69</v>
      </c>
      <c r="C215" s="47" t="s">
        <v>286</v>
      </c>
      <c r="D215" s="47" t="s">
        <v>87</v>
      </c>
      <c r="E215" s="48">
        <v>7</v>
      </c>
      <c r="F215" s="47" t="s">
        <v>510</v>
      </c>
      <c r="G215" s="47" t="s">
        <v>511</v>
      </c>
      <c r="H215" s="48">
        <v>14</v>
      </c>
      <c r="I215" s="49">
        <f t="shared" si="93"/>
        <v>7.1428571428571425E-2</v>
      </c>
      <c r="J215" s="48">
        <v>10</v>
      </c>
      <c r="K215" s="48">
        <v>1.2</v>
      </c>
      <c r="L215" s="49">
        <v>0.7742</v>
      </c>
      <c r="M215" s="48">
        <f t="shared" si="94"/>
        <v>0</v>
      </c>
      <c r="N215" s="49">
        <f t="shared" si="95"/>
        <v>0.7142857142857143</v>
      </c>
      <c r="O215" s="49">
        <f t="shared" si="96"/>
        <v>0.7142857142857143</v>
      </c>
      <c r="P215" s="49">
        <f t="shared" si="97"/>
        <v>0.7142857142857143</v>
      </c>
      <c r="Q215" s="49">
        <f t="shared" si="98"/>
        <v>0.7142857142857143</v>
      </c>
      <c r="R215" s="49">
        <f t="shared" si="99"/>
        <v>0.7142857142857143</v>
      </c>
      <c r="S215" s="49">
        <f t="shared" si="100"/>
        <v>0.7142857142857143</v>
      </c>
      <c r="T215" s="49">
        <f t="shared" si="101"/>
        <v>0.7142857142857143</v>
      </c>
      <c r="U215" s="49">
        <f t="shared" si="102"/>
        <v>0.7142857142857143</v>
      </c>
      <c r="V215" s="49">
        <f t="shared" si="103"/>
        <v>0.7142857142857143</v>
      </c>
      <c r="W215" s="49">
        <f t="shared" si="104"/>
        <v>0.7142857142857143</v>
      </c>
      <c r="X215" s="49">
        <f t="shared" si="105"/>
        <v>0.76958571428571432</v>
      </c>
      <c r="Y215" s="49">
        <f t="shared" si="106"/>
        <v>0.76958571428571432</v>
      </c>
      <c r="Z215" s="49">
        <f t="shared" si="107"/>
        <v>0.76958571428571432</v>
      </c>
      <c r="AA215" s="50">
        <f t="shared" si="108"/>
        <v>0</v>
      </c>
      <c r="AB215" s="50">
        <f t="shared" si="109"/>
        <v>0</v>
      </c>
      <c r="AC215" s="50">
        <f t="shared" si="110"/>
        <v>0</v>
      </c>
      <c r="AD215" s="50">
        <f t="shared" si="111"/>
        <v>0</v>
      </c>
      <c r="AE215" s="50">
        <f t="shared" si="112"/>
        <v>0</v>
      </c>
      <c r="AF215" s="50">
        <f t="shared" si="113"/>
        <v>0</v>
      </c>
      <c r="AG215" s="50">
        <f t="shared" si="114"/>
        <v>0</v>
      </c>
      <c r="AH215" s="50">
        <f t="shared" si="115"/>
        <v>0</v>
      </c>
      <c r="AI215" s="50">
        <f t="shared" si="116"/>
        <v>0</v>
      </c>
      <c r="AJ215" s="50">
        <f t="shared" si="117"/>
        <v>0.7742</v>
      </c>
      <c r="AK215" s="50">
        <f t="shared" si="118"/>
        <v>0</v>
      </c>
      <c r="AL215" s="50">
        <f t="shared" si="119"/>
        <v>0</v>
      </c>
      <c r="AM215" s="50">
        <f t="shared" si="120"/>
        <v>0.7742</v>
      </c>
      <c r="AN215" s="48"/>
      <c r="AO215" s="48"/>
      <c r="AP215" s="48"/>
      <c r="AQ215" s="48"/>
      <c r="AR215" s="48"/>
      <c r="AS215" s="48"/>
      <c r="AT215" s="48"/>
      <c r="AU215" s="48"/>
      <c r="AV215" s="48"/>
      <c r="AW215" s="48">
        <v>1</v>
      </c>
      <c r="AX215" s="48"/>
      <c r="AY215" s="48"/>
      <c r="AZ215" s="48">
        <f t="shared" si="121"/>
        <v>1</v>
      </c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>
        <f t="shared" si="122"/>
        <v>0</v>
      </c>
    </row>
    <row r="216" spans="1:65" x14ac:dyDescent="0.25">
      <c r="A216" s="47" t="s">
        <v>725</v>
      </c>
      <c r="B216" s="47" t="s">
        <v>80</v>
      </c>
      <c r="C216" s="47" t="s">
        <v>101</v>
      </c>
      <c r="D216" s="47" t="s">
        <v>77</v>
      </c>
      <c r="E216" s="48">
        <v>8</v>
      </c>
      <c r="F216" s="47" t="s">
        <v>512</v>
      </c>
      <c r="G216" s="47" t="s">
        <v>513</v>
      </c>
      <c r="H216" s="48">
        <v>45</v>
      </c>
      <c r="I216" s="49">
        <f t="shared" si="93"/>
        <v>2.2222222222222223E-2</v>
      </c>
      <c r="J216" s="48">
        <v>35</v>
      </c>
      <c r="K216" s="48">
        <v>2.0699999999999998</v>
      </c>
      <c r="L216" s="49">
        <v>0.67310000000000003</v>
      </c>
      <c r="M216" s="48">
        <f t="shared" si="94"/>
        <v>0</v>
      </c>
      <c r="N216" s="49">
        <f t="shared" si="95"/>
        <v>0.77777777777777779</v>
      </c>
      <c r="O216" s="49">
        <f t="shared" si="96"/>
        <v>0.77777777777777779</v>
      </c>
      <c r="P216" s="49">
        <f t="shared" si="97"/>
        <v>0.77777777777777779</v>
      </c>
      <c r="Q216" s="49">
        <f t="shared" si="98"/>
        <v>0.77777777777777779</v>
      </c>
      <c r="R216" s="49">
        <f t="shared" si="99"/>
        <v>0.77777777777777779</v>
      </c>
      <c r="S216" s="49">
        <f t="shared" si="100"/>
        <v>0.79273555555555553</v>
      </c>
      <c r="T216" s="49">
        <f t="shared" si="101"/>
        <v>0.79273555555555553</v>
      </c>
      <c r="U216" s="49">
        <f t="shared" si="102"/>
        <v>0.79273555555555553</v>
      </c>
      <c r="V216" s="49">
        <f t="shared" si="103"/>
        <v>0.79273555555555553</v>
      </c>
      <c r="W216" s="49">
        <f t="shared" si="104"/>
        <v>0.80769333333333337</v>
      </c>
      <c r="X216" s="49">
        <f t="shared" si="105"/>
        <v>0.80769333333333337</v>
      </c>
      <c r="Y216" s="49">
        <f t="shared" si="106"/>
        <v>0.80769333333333337</v>
      </c>
      <c r="Z216" s="49">
        <f t="shared" si="107"/>
        <v>0.80769333333333337</v>
      </c>
      <c r="AA216" s="50">
        <f t="shared" si="108"/>
        <v>0</v>
      </c>
      <c r="AB216" s="50">
        <f t="shared" si="109"/>
        <v>0</v>
      </c>
      <c r="AC216" s="50">
        <f t="shared" si="110"/>
        <v>0</v>
      </c>
      <c r="AD216" s="50">
        <f t="shared" si="111"/>
        <v>0</v>
      </c>
      <c r="AE216" s="50">
        <f t="shared" si="112"/>
        <v>0.67310000000000003</v>
      </c>
      <c r="AF216" s="50">
        <f t="shared" si="113"/>
        <v>0</v>
      </c>
      <c r="AG216" s="50">
        <f t="shared" si="114"/>
        <v>0</v>
      </c>
      <c r="AH216" s="50">
        <f t="shared" si="115"/>
        <v>0</v>
      </c>
      <c r="AI216" s="50">
        <f t="shared" si="116"/>
        <v>0.67310000000000003</v>
      </c>
      <c r="AJ216" s="50">
        <f t="shared" si="117"/>
        <v>0</v>
      </c>
      <c r="AK216" s="50">
        <f t="shared" si="118"/>
        <v>0</v>
      </c>
      <c r="AL216" s="50">
        <f t="shared" si="119"/>
        <v>0</v>
      </c>
      <c r="AM216" s="50">
        <f t="shared" si="120"/>
        <v>1.3462000000000001</v>
      </c>
      <c r="AN216" s="48"/>
      <c r="AO216" s="48"/>
      <c r="AP216" s="48"/>
      <c r="AQ216" s="48"/>
      <c r="AR216" s="48">
        <v>1</v>
      </c>
      <c r="AS216" s="48"/>
      <c r="AT216" s="48"/>
      <c r="AU216" s="48"/>
      <c r="AV216" s="48">
        <v>1</v>
      </c>
      <c r="AW216" s="48"/>
      <c r="AX216" s="48"/>
      <c r="AY216" s="48"/>
      <c r="AZ216" s="48">
        <f t="shared" si="121"/>
        <v>2</v>
      </c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>
        <f t="shared" si="122"/>
        <v>0</v>
      </c>
    </row>
    <row r="217" spans="1:65" x14ac:dyDescent="0.25">
      <c r="A217" s="47" t="s">
        <v>725</v>
      </c>
      <c r="B217" s="47" t="s">
        <v>69</v>
      </c>
      <c r="C217" s="47" t="s">
        <v>76</v>
      </c>
      <c r="D217" s="47" t="s">
        <v>87</v>
      </c>
      <c r="E217" s="48">
        <v>5</v>
      </c>
      <c r="F217" s="47" t="s">
        <v>514</v>
      </c>
      <c r="G217" s="47" t="s">
        <v>515</v>
      </c>
      <c r="H217" s="48">
        <v>14</v>
      </c>
      <c r="I217" s="49">
        <f t="shared" si="93"/>
        <v>7.1428571428571425E-2</v>
      </c>
      <c r="J217" s="48">
        <v>11</v>
      </c>
      <c r="K217" s="48">
        <v>0.81</v>
      </c>
      <c r="L217" s="49">
        <v>0.92859999999999998</v>
      </c>
      <c r="M217" s="48">
        <f t="shared" si="94"/>
        <v>0</v>
      </c>
      <c r="N217" s="49">
        <f t="shared" si="95"/>
        <v>0.7857142857142857</v>
      </c>
      <c r="O217" s="49">
        <f t="shared" si="96"/>
        <v>0.8520428571428571</v>
      </c>
      <c r="P217" s="49">
        <f t="shared" si="97"/>
        <v>0.8520428571428571</v>
      </c>
      <c r="Q217" s="49">
        <f t="shared" si="98"/>
        <v>0.98470000000000002</v>
      </c>
      <c r="R217" s="49">
        <f t="shared" si="99"/>
        <v>0.98470000000000002</v>
      </c>
      <c r="S217" s="49">
        <f t="shared" si="100"/>
        <v>0.98470000000000002</v>
      </c>
      <c r="T217" s="49">
        <f t="shared" si="101"/>
        <v>0.98470000000000002</v>
      </c>
      <c r="U217" s="49">
        <f t="shared" si="102"/>
        <v>0.98470000000000002</v>
      </c>
      <c r="V217" s="49">
        <f t="shared" si="103"/>
        <v>0.98470000000000002</v>
      </c>
      <c r="W217" s="49">
        <f t="shared" si="104"/>
        <v>0.98470000000000002</v>
      </c>
      <c r="X217" s="49">
        <f t="shared" si="105"/>
        <v>0.98470000000000002</v>
      </c>
      <c r="Y217" s="49">
        <f t="shared" si="106"/>
        <v>0.98470000000000002</v>
      </c>
      <c r="Z217" s="49">
        <f t="shared" si="107"/>
        <v>0.98470000000000002</v>
      </c>
      <c r="AA217" s="50">
        <f t="shared" si="108"/>
        <v>0.92859999999999998</v>
      </c>
      <c r="AB217" s="50">
        <f t="shared" si="109"/>
        <v>0</v>
      </c>
      <c r="AC217" s="50">
        <f t="shared" si="110"/>
        <v>1.8572</v>
      </c>
      <c r="AD217" s="50">
        <f t="shared" si="111"/>
        <v>0</v>
      </c>
      <c r="AE217" s="50">
        <f t="shared" si="112"/>
        <v>0</v>
      </c>
      <c r="AF217" s="50">
        <f t="shared" si="113"/>
        <v>0</v>
      </c>
      <c r="AG217" s="50">
        <f t="shared" si="114"/>
        <v>0</v>
      </c>
      <c r="AH217" s="50">
        <f t="shared" si="115"/>
        <v>0</v>
      </c>
      <c r="AI217" s="50">
        <f t="shared" si="116"/>
        <v>0</v>
      </c>
      <c r="AJ217" s="50">
        <f t="shared" si="117"/>
        <v>0</v>
      </c>
      <c r="AK217" s="50">
        <f t="shared" si="118"/>
        <v>0</v>
      </c>
      <c r="AL217" s="50">
        <f t="shared" si="119"/>
        <v>0</v>
      </c>
      <c r="AM217" s="50">
        <f t="shared" si="120"/>
        <v>2.7858000000000001</v>
      </c>
      <c r="AN217" s="48">
        <v>1</v>
      </c>
      <c r="AO217" s="48"/>
      <c r="AP217" s="48">
        <v>2</v>
      </c>
      <c r="AQ217" s="48"/>
      <c r="AR217" s="48"/>
      <c r="AS217" s="48"/>
      <c r="AT217" s="48"/>
      <c r="AU217" s="48"/>
      <c r="AV217" s="48"/>
      <c r="AW217" s="48"/>
      <c r="AX217" s="48"/>
      <c r="AY217" s="48"/>
      <c r="AZ217" s="48">
        <f t="shared" si="121"/>
        <v>3</v>
      </c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>
        <f t="shared" si="122"/>
        <v>0</v>
      </c>
    </row>
    <row r="218" spans="1:65" x14ac:dyDescent="0.25">
      <c r="A218" s="47" t="s">
        <v>725</v>
      </c>
      <c r="B218" s="47" t="s">
        <v>69</v>
      </c>
      <c r="C218" s="47" t="s">
        <v>183</v>
      </c>
      <c r="D218" s="47" t="s">
        <v>87</v>
      </c>
      <c r="E218" s="48">
        <v>7</v>
      </c>
      <c r="F218" s="47" t="s">
        <v>516</v>
      </c>
      <c r="G218" s="47" t="s">
        <v>517</v>
      </c>
      <c r="H218" s="48">
        <v>14</v>
      </c>
      <c r="I218" s="49">
        <f t="shared" si="93"/>
        <v>7.1428571428571425E-2</v>
      </c>
      <c r="J218" s="48">
        <v>10</v>
      </c>
      <c r="K218" s="48">
        <v>0.49</v>
      </c>
      <c r="L218" s="49">
        <v>0.871</v>
      </c>
      <c r="M218" s="48">
        <f t="shared" si="94"/>
        <v>0</v>
      </c>
      <c r="N218" s="49">
        <f t="shared" si="95"/>
        <v>0.7142857142857143</v>
      </c>
      <c r="O218" s="49">
        <f t="shared" si="96"/>
        <v>0.7142857142857143</v>
      </c>
      <c r="P218" s="49">
        <f t="shared" si="97"/>
        <v>0.7142857142857143</v>
      </c>
      <c r="Q218" s="49">
        <f t="shared" si="98"/>
        <v>0.77650000000000008</v>
      </c>
      <c r="R218" s="49">
        <f t="shared" si="99"/>
        <v>0.77650000000000008</v>
      </c>
      <c r="S218" s="49">
        <f t="shared" si="100"/>
        <v>0.77650000000000008</v>
      </c>
      <c r="T218" s="49">
        <f t="shared" si="101"/>
        <v>0.77650000000000008</v>
      </c>
      <c r="U218" s="49">
        <f t="shared" si="102"/>
        <v>0.77650000000000008</v>
      </c>
      <c r="V218" s="49">
        <f t="shared" si="103"/>
        <v>0.77650000000000008</v>
      </c>
      <c r="W218" s="49">
        <f t="shared" si="104"/>
        <v>0.77650000000000008</v>
      </c>
      <c r="X218" s="49">
        <f t="shared" si="105"/>
        <v>0.77650000000000008</v>
      </c>
      <c r="Y218" s="49">
        <f t="shared" si="106"/>
        <v>0.77650000000000008</v>
      </c>
      <c r="Z218" s="49">
        <f t="shared" si="107"/>
        <v>0.77650000000000008</v>
      </c>
      <c r="AA218" s="50">
        <f t="shared" si="108"/>
        <v>0</v>
      </c>
      <c r="AB218" s="50">
        <f t="shared" si="109"/>
        <v>0</v>
      </c>
      <c r="AC218" s="50">
        <f t="shared" si="110"/>
        <v>0.871</v>
      </c>
      <c r="AD218" s="50">
        <f t="shared" si="111"/>
        <v>0</v>
      </c>
      <c r="AE218" s="50">
        <f t="shared" si="112"/>
        <v>0</v>
      </c>
      <c r="AF218" s="50">
        <f t="shared" si="113"/>
        <v>0</v>
      </c>
      <c r="AG218" s="50">
        <f t="shared" si="114"/>
        <v>0</v>
      </c>
      <c r="AH218" s="50">
        <f t="shared" si="115"/>
        <v>0</v>
      </c>
      <c r="AI218" s="50">
        <f t="shared" si="116"/>
        <v>0</v>
      </c>
      <c r="AJ218" s="50">
        <f t="shared" si="117"/>
        <v>0</v>
      </c>
      <c r="AK218" s="50">
        <f t="shared" si="118"/>
        <v>0</v>
      </c>
      <c r="AL218" s="50">
        <f t="shared" si="119"/>
        <v>0</v>
      </c>
      <c r="AM218" s="50">
        <f t="shared" si="120"/>
        <v>0.871</v>
      </c>
      <c r="AN218" s="48"/>
      <c r="AO218" s="48"/>
      <c r="AP218" s="48">
        <v>1</v>
      </c>
      <c r="AQ218" s="48"/>
      <c r="AR218" s="48"/>
      <c r="AS218" s="48"/>
      <c r="AT218" s="48"/>
      <c r="AU218" s="48"/>
      <c r="AV218" s="48"/>
      <c r="AW218" s="48"/>
      <c r="AX218" s="48"/>
      <c r="AY218" s="48"/>
      <c r="AZ218" s="48">
        <f t="shared" si="121"/>
        <v>1</v>
      </c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>
        <f t="shared" si="122"/>
        <v>0</v>
      </c>
    </row>
    <row r="219" spans="1:65" x14ac:dyDescent="0.25">
      <c r="A219" s="47" t="s">
        <v>725</v>
      </c>
      <c r="B219" s="47" t="s">
        <v>64</v>
      </c>
      <c r="C219" s="47" t="s">
        <v>146</v>
      </c>
      <c r="D219" s="47" t="s">
        <v>87</v>
      </c>
      <c r="E219" s="48">
        <v>5</v>
      </c>
      <c r="F219" s="47" t="s">
        <v>518</v>
      </c>
      <c r="G219" s="47" t="s">
        <v>519</v>
      </c>
      <c r="H219" s="48">
        <v>14</v>
      </c>
      <c r="I219" s="49">
        <f t="shared" si="93"/>
        <v>7.1428571428571425E-2</v>
      </c>
      <c r="J219" s="48">
        <v>11</v>
      </c>
      <c r="K219" s="48">
        <v>0.57999999999999996</v>
      </c>
      <c r="L219" s="49">
        <v>0.92310000000000003</v>
      </c>
      <c r="M219" s="48">
        <f t="shared" si="94"/>
        <v>0</v>
      </c>
      <c r="N219" s="49">
        <f t="shared" si="95"/>
        <v>0.7857142857142857</v>
      </c>
      <c r="O219" s="49">
        <f t="shared" si="96"/>
        <v>0.7857142857142857</v>
      </c>
      <c r="P219" s="49">
        <f t="shared" si="97"/>
        <v>0.85165000000000002</v>
      </c>
      <c r="Q219" s="49">
        <f t="shared" si="98"/>
        <v>0.85165000000000002</v>
      </c>
      <c r="R219" s="49">
        <f t="shared" si="99"/>
        <v>0.91758571428571423</v>
      </c>
      <c r="S219" s="49">
        <f t="shared" si="100"/>
        <v>0.91758571428571423</v>
      </c>
      <c r="T219" s="49">
        <f t="shared" si="101"/>
        <v>0.91758571428571423</v>
      </c>
      <c r="U219" s="49">
        <f t="shared" si="102"/>
        <v>0.91758571428571423</v>
      </c>
      <c r="V219" s="49">
        <f t="shared" si="103"/>
        <v>0.91758571428571423</v>
      </c>
      <c r="W219" s="49">
        <f t="shared" si="104"/>
        <v>0.91758571428571423</v>
      </c>
      <c r="X219" s="49">
        <f t="shared" si="105"/>
        <v>0.91758571428571423</v>
      </c>
      <c r="Y219" s="49">
        <f t="shared" si="106"/>
        <v>0.91758571428571423</v>
      </c>
      <c r="Z219" s="49">
        <f t="shared" si="107"/>
        <v>0.91758571428571423</v>
      </c>
      <c r="AA219" s="50">
        <f t="shared" si="108"/>
        <v>0</v>
      </c>
      <c r="AB219" s="50">
        <f t="shared" si="109"/>
        <v>0.92310000000000003</v>
      </c>
      <c r="AC219" s="50">
        <f t="shared" si="110"/>
        <v>0</v>
      </c>
      <c r="AD219" s="50">
        <f t="shared" si="111"/>
        <v>0.92310000000000003</v>
      </c>
      <c r="AE219" s="50">
        <f t="shared" si="112"/>
        <v>0</v>
      </c>
      <c r="AF219" s="50">
        <f t="shared" si="113"/>
        <v>0</v>
      </c>
      <c r="AG219" s="50">
        <f t="shared" si="114"/>
        <v>0</v>
      </c>
      <c r="AH219" s="50">
        <f t="shared" si="115"/>
        <v>0</v>
      </c>
      <c r="AI219" s="50">
        <f t="shared" si="116"/>
        <v>0</v>
      </c>
      <c r="AJ219" s="50">
        <f t="shared" si="117"/>
        <v>0</v>
      </c>
      <c r="AK219" s="50">
        <f t="shared" si="118"/>
        <v>0</v>
      </c>
      <c r="AL219" s="50">
        <f t="shared" si="119"/>
        <v>0</v>
      </c>
      <c r="AM219" s="50">
        <f t="shared" si="120"/>
        <v>1.8462000000000001</v>
      </c>
      <c r="AN219" s="48"/>
      <c r="AO219" s="48">
        <v>1</v>
      </c>
      <c r="AP219" s="48"/>
      <c r="AQ219" s="48">
        <v>1</v>
      </c>
      <c r="AR219" s="48"/>
      <c r="AS219" s="48"/>
      <c r="AT219" s="48"/>
      <c r="AU219" s="48"/>
      <c r="AV219" s="48"/>
      <c r="AW219" s="48"/>
      <c r="AX219" s="48"/>
      <c r="AY219" s="48"/>
      <c r="AZ219" s="48">
        <f t="shared" si="121"/>
        <v>2</v>
      </c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>
        <f t="shared" si="122"/>
        <v>0</v>
      </c>
    </row>
    <row r="220" spans="1:65" x14ac:dyDescent="0.25">
      <c r="A220" s="47" t="s">
        <v>725</v>
      </c>
      <c r="B220" s="47" t="s">
        <v>69</v>
      </c>
      <c r="C220" s="47" t="s">
        <v>76</v>
      </c>
      <c r="D220" s="47" t="s">
        <v>87</v>
      </c>
      <c r="E220" s="48">
        <v>5</v>
      </c>
      <c r="F220" s="47" t="s">
        <v>520</v>
      </c>
      <c r="G220" s="47" t="s">
        <v>521</v>
      </c>
      <c r="H220" s="48">
        <v>12</v>
      </c>
      <c r="I220" s="49">
        <f t="shared" si="93"/>
        <v>8.3333333333333329E-2</v>
      </c>
      <c r="J220" s="48">
        <v>11</v>
      </c>
      <c r="K220" s="48">
        <v>0.81</v>
      </c>
      <c r="L220" s="49">
        <v>1</v>
      </c>
      <c r="M220" s="48">
        <f t="shared" si="94"/>
        <v>1</v>
      </c>
      <c r="N220" s="49">
        <f t="shared" si="95"/>
        <v>0.91666666666666663</v>
      </c>
      <c r="O220" s="49">
        <f t="shared" si="96"/>
        <v>0.91666666666666663</v>
      </c>
      <c r="P220" s="49">
        <f t="shared" si="97"/>
        <v>0.91666666666666663</v>
      </c>
      <c r="Q220" s="49">
        <f t="shared" si="98"/>
        <v>0.75</v>
      </c>
      <c r="R220" s="49">
        <f t="shared" si="99"/>
        <v>0.75</v>
      </c>
      <c r="S220" s="49">
        <f t="shared" si="100"/>
        <v>0.75</v>
      </c>
      <c r="T220" s="49">
        <f t="shared" si="101"/>
        <v>0.75</v>
      </c>
      <c r="U220" s="49">
        <f t="shared" si="102"/>
        <v>0.83333333333333337</v>
      </c>
      <c r="V220" s="49">
        <f t="shared" si="103"/>
        <v>0.91666666666666663</v>
      </c>
      <c r="W220" s="49">
        <f t="shared" si="104"/>
        <v>0.91666666666666663</v>
      </c>
      <c r="X220" s="49">
        <f t="shared" si="105"/>
        <v>0.91666666666666663</v>
      </c>
      <c r="Y220" s="49">
        <f t="shared" si="106"/>
        <v>0.91666666666666663</v>
      </c>
      <c r="Z220" s="49">
        <f t="shared" si="107"/>
        <v>0.91666666666666663</v>
      </c>
      <c r="AA220" s="50">
        <f t="shared" si="108"/>
        <v>0</v>
      </c>
      <c r="AB220" s="50">
        <f t="shared" si="109"/>
        <v>0</v>
      </c>
      <c r="AC220" s="50">
        <f t="shared" si="110"/>
        <v>0</v>
      </c>
      <c r="AD220" s="50">
        <f t="shared" si="111"/>
        <v>0</v>
      </c>
      <c r="AE220" s="50">
        <f t="shared" si="112"/>
        <v>0</v>
      </c>
      <c r="AF220" s="50">
        <f t="shared" si="113"/>
        <v>0</v>
      </c>
      <c r="AG220" s="50">
        <f t="shared" si="114"/>
        <v>1</v>
      </c>
      <c r="AH220" s="50">
        <f t="shared" si="115"/>
        <v>1</v>
      </c>
      <c r="AI220" s="50">
        <f t="shared" si="116"/>
        <v>0</v>
      </c>
      <c r="AJ220" s="50">
        <f t="shared" si="117"/>
        <v>0</v>
      </c>
      <c r="AK220" s="50">
        <f t="shared" si="118"/>
        <v>0</v>
      </c>
      <c r="AL220" s="50">
        <f t="shared" si="119"/>
        <v>0</v>
      </c>
      <c r="AM220" s="50">
        <f t="shared" si="120"/>
        <v>2</v>
      </c>
      <c r="AN220" s="48"/>
      <c r="AO220" s="48"/>
      <c r="AP220" s="48"/>
      <c r="AQ220" s="48"/>
      <c r="AR220" s="48"/>
      <c r="AS220" s="48"/>
      <c r="AT220" s="48">
        <v>1</v>
      </c>
      <c r="AU220" s="48">
        <v>1</v>
      </c>
      <c r="AV220" s="48"/>
      <c r="AW220" s="48"/>
      <c r="AX220" s="48"/>
      <c r="AY220" s="48"/>
      <c r="AZ220" s="48">
        <f t="shared" si="121"/>
        <v>2</v>
      </c>
      <c r="BA220" s="48"/>
      <c r="BB220" s="48"/>
      <c r="BC220" s="48">
        <v>2</v>
      </c>
      <c r="BD220" s="48"/>
      <c r="BE220" s="48"/>
      <c r="BF220" s="48"/>
      <c r="BG220" s="48"/>
      <c r="BH220" s="48"/>
      <c r="BI220" s="48"/>
      <c r="BJ220" s="48"/>
      <c r="BK220" s="48"/>
      <c r="BL220" s="48"/>
      <c r="BM220" s="48">
        <f t="shared" si="122"/>
        <v>2</v>
      </c>
    </row>
    <row r="221" spans="1:65" x14ac:dyDescent="0.25">
      <c r="A221" s="47" t="s">
        <v>725</v>
      </c>
      <c r="B221" s="47" t="s">
        <v>80</v>
      </c>
      <c r="C221" s="47" t="s">
        <v>84</v>
      </c>
      <c r="D221" s="47" t="s">
        <v>87</v>
      </c>
      <c r="E221" s="48">
        <v>8</v>
      </c>
      <c r="F221" s="47" t="s">
        <v>522</v>
      </c>
      <c r="G221" s="47" t="s">
        <v>523</v>
      </c>
      <c r="H221" s="48">
        <v>18</v>
      </c>
      <c r="I221" s="49">
        <f t="shared" si="93"/>
        <v>5.5555555555555552E-2</v>
      </c>
      <c r="J221" s="48">
        <v>12</v>
      </c>
      <c r="K221" s="48">
        <v>1.07</v>
      </c>
      <c r="L221" s="49">
        <v>0.85289999999999999</v>
      </c>
      <c r="M221" s="48">
        <f t="shared" si="94"/>
        <v>0</v>
      </c>
      <c r="N221" s="49">
        <f t="shared" si="95"/>
        <v>0.66666666666666663</v>
      </c>
      <c r="O221" s="49">
        <f t="shared" si="96"/>
        <v>0.66666666666666663</v>
      </c>
      <c r="P221" s="49">
        <f t="shared" si="97"/>
        <v>0.66666666666666663</v>
      </c>
      <c r="Q221" s="49">
        <f t="shared" si="98"/>
        <v>0.66666666666666663</v>
      </c>
      <c r="R221" s="49">
        <f t="shared" si="99"/>
        <v>0.66666666666666663</v>
      </c>
      <c r="S221" s="49">
        <f t="shared" si="100"/>
        <v>0.66666666666666663</v>
      </c>
      <c r="T221" s="49">
        <f t="shared" si="101"/>
        <v>0.66666666666666663</v>
      </c>
      <c r="U221" s="49">
        <f t="shared" si="102"/>
        <v>0.66666666666666663</v>
      </c>
      <c r="V221" s="49">
        <f t="shared" si="103"/>
        <v>0.66666666666666663</v>
      </c>
      <c r="W221" s="49">
        <f t="shared" si="104"/>
        <v>0.7614333333333333</v>
      </c>
      <c r="X221" s="49">
        <f t="shared" si="105"/>
        <v>0.7614333333333333</v>
      </c>
      <c r="Y221" s="49">
        <f t="shared" si="106"/>
        <v>0.7614333333333333</v>
      </c>
      <c r="Z221" s="49">
        <f t="shared" si="107"/>
        <v>0.7614333333333333</v>
      </c>
      <c r="AA221" s="50">
        <f t="shared" si="108"/>
        <v>0</v>
      </c>
      <c r="AB221" s="50">
        <f t="shared" si="109"/>
        <v>0</v>
      </c>
      <c r="AC221" s="50">
        <f t="shared" si="110"/>
        <v>0</v>
      </c>
      <c r="AD221" s="50">
        <f t="shared" si="111"/>
        <v>0</v>
      </c>
      <c r="AE221" s="50">
        <f t="shared" si="112"/>
        <v>0</v>
      </c>
      <c r="AF221" s="50">
        <f t="shared" si="113"/>
        <v>0</v>
      </c>
      <c r="AG221" s="50">
        <f t="shared" si="114"/>
        <v>0</v>
      </c>
      <c r="AH221" s="50">
        <f t="shared" si="115"/>
        <v>0</v>
      </c>
      <c r="AI221" s="50">
        <f t="shared" si="116"/>
        <v>1.7058</v>
      </c>
      <c r="AJ221" s="50">
        <f t="shared" si="117"/>
        <v>0</v>
      </c>
      <c r="AK221" s="50">
        <f t="shared" si="118"/>
        <v>0</v>
      </c>
      <c r="AL221" s="50">
        <f t="shared" si="119"/>
        <v>0</v>
      </c>
      <c r="AM221" s="50">
        <f t="shared" si="120"/>
        <v>1.7058</v>
      </c>
      <c r="AN221" s="48"/>
      <c r="AO221" s="48"/>
      <c r="AP221" s="48"/>
      <c r="AQ221" s="48"/>
      <c r="AR221" s="48"/>
      <c r="AS221" s="48"/>
      <c r="AT221" s="48"/>
      <c r="AU221" s="48"/>
      <c r="AV221" s="48">
        <v>2</v>
      </c>
      <c r="AW221" s="48"/>
      <c r="AX221" s="48"/>
      <c r="AY221" s="48"/>
      <c r="AZ221" s="48">
        <f t="shared" si="121"/>
        <v>2</v>
      </c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>
        <f t="shared" si="122"/>
        <v>0</v>
      </c>
    </row>
    <row r="222" spans="1:65" x14ac:dyDescent="0.25">
      <c r="A222" s="47" t="s">
        <v>725</v>
      </c>
      <c r="B222" s="47" t="s">
        <v>64</v>
      </c>
      <c r="C222" s="47" t="s">
        <v>143</v>
      </c>
      <c r="D222" s="47" t="s">
        <v>87</v>
      </c>
      <c r="E222" s="48">
        <v>4</v>
      </c>
      <c r="F222" s="47" t="s">
        <v>524</v>
      </c>
      <c r="G222" s="47" t="s">
        <v>525</v>
      </c>
      <c r="H222" s="48">
        <v>17</v>
      </c>
      <c r="I222" s="49">
        <f t="shared" si="93"/>
        <v>5.8823529411764705E-2</v>
      </c>
      <c r="J222" s="48">
        <v>10</v>
      </c>
      <c r="K222" s="48">
        <v>0.49</v>
      </c>
      <c r="L222" s="49">
        <v>0.94789999999999996</v>
      </c>
      <c r="M222" s="48">
        <f t="shared" si="94"/>
        <v>0</v>
      </c>
      <c r="N222" s="49">
        <f t="shared" si="95"/>
        <v>0.58823529411764708</v>
      </c>
      <c r="O222" s="49">
        <f t="shared" si="96"/>
        <v>0.52941176470588236</v>
      </c>
      <c r="P222" s="49">
        <f t="shared" si="97"/>
        <v>0.58517058823529411</v>
      </c>
      <c r="Q222" s="49">
        <f t="shared" si="98"/>
        <v>0.58517058823529411</v>
      </c>
      <c r="R222" s="49">
        <f t="shared" si="99"/>
        <v>0.64092941176470586</v>
      </c>
      <c r="S222" s="49">
        <f t="shared" si="100"/>
        <v>0.64092941176470586</v>
      </c>
      <c r="T222" s="49">
        <f t="shared" si="101"/>
        <v>0.64092941176470586</v>
      </c>
      <c r="U222" s="49">
        <f t="shared" si="102"/>
        <v>0.64092941176470586</v>
      </c>
      <c r="V222" s="49">
        <f t="shared" si="103"/>
        <v>0.64092941176470586</v>
      </c>
      <c r="W222" s="49">
        <f t="shared" si="104"/>
        <v>0.64092941176470586</v>
      </c>
      <c r="X222" s="49">
        <f t="shared" si="105"/>
        <v>0.64092941176470586</v>
      </c>
      <c r="Y222" s="49">
        <f t="shared" si="106"/>
        <v>0.64092941176470586</v>
      </c>
      <c r="Z222" s="49">
        <f t="shared" si="107"/>
        <v>0.64092941176470586</v>
      </c>
      <c r="AA222" s="50">
        <f t="shared" si="108"/>
        <v>0</v>
      </c>
      <c r="AB222" s="50">
        <f t="shared" si="109"/>
        <v>0.94789999999999996</v>
      </c>
      <c r="AC222" s="50">
        <f t="shared" si="110"/>
        <v>0</v>
      </c>
      <c r="AD222" s="50">
        <f t="shared" si="111"/>
        <v>0.94789999999999996</v>
      </c>
      <c r="AE222" s="50">
        <f t="shared" si="112"/>
        <v>0</v>
      </c>
      <c r="AF222" s="50">
        <f t="shared" si="113"/>
        <v>0</v>
      </c>
      <c r="AG222" s="50">
        <f t="shared" si="114"/>
        <v>0</v>
      </c>
      <c r="AH222" s="50">
        <f t="shared" si="115"/>
        <v>0</v>
      </c>
      <c r="AI222" s="50">
        <f t="shared" si="116"/>
        <v>0</v>
      </c>
      <c r="AJ222" s="50">
        <f t="shared" si="117"/>
        <v>0</v>
      </c>
      <c r="AK222" s="50">
        <f t="shared" si="118"/>
        <v>0</v>
      </c>
      <c r="AL222" s="50">
        <f t="shared" si="119"/>
        <v>0</v>
      </c>
      <c r="AM222" s="50">
        <f t="shared" si="120"/>
        <v>1.8957999999999999</v>
      </c>
      <c r="AN222" s="48"/>
      <c r="AO222" s="48">
        <v>1</v>
      </c>
      <c r="AP222" s="48"/>
      <c r="AQ222" s="48">
        <v>1</v>
      </c>
      <c r="AR222" s="48"/>
      <c r="AS222" s="48"/>
      <c r="AT222" s="48"/>
      <c r="AU222" s="48"/>
      <c r="AV222" s="48"/>
      <c r="AW222" s="48"/>
      <c r="AX222" s="48"/>
      <c r="AY222" s="48"/>
      <c r="AZ222" s="48">
        <f t="shared" si="121"/>
        <v>2</v>
      </c>
      <c r="BA222" s="48">
        <v>1</v>
      </c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>
        <f t="shared" si="122"/>
        <v>1</v>
      </c>
    </row>
    <row r="223" spans="1:65" x14ac:dyDescent="0.25">
      <c r="A223" s="47" t="s">
        <v>725</v>
      </c>
      <c r="B223" s="47" t="s">
        <v>64</v>
      </c>
      <c r="C223" s="47" t="s">
        <v>146</v>
      </c>
      <c r="D223" s="47" t="s">
        <v>87</v>
      </c>
      <c r="E223" s="48">
        <v>5</v>
      </c>
      <c r="F223" s="47" t="s">
        <v>526</v>
      </c>
      <c r="G223" s="47" t="s">
        <v>527</v>
      </c>
      <c r="H223" s="48">
        <v>12</v>
      </c>
      <c r="I223" s="49">
        <f t="shared" si="93"/>
        <v>8.3333333333333329E-2</v>
      </c>
      <c r="J223" s="48">
        <v>9</v>
      </c>
      <c r="K223" s="48">
        <v>1.01</v>
      </c>
      <c r="L223" s="49">
        <v>0.85189999999999999</v>
      </c>
      <c r="M223" s="48">
        <f t="shared" si="94"/>
        <v>0</v>
      </c>
      <c r="N223" s="49">
        <f t="shared" si="95"/>
        <v>0.75</v>
      </c>
      <c r="O223" s="49">
        <f t="shared" si="96"/>
        <v>0.75</v>
      </c>
      <c r="P223" s="49">
        <f t="shared" si="97"/>
        <v>0.75</v>
      </c>
      <c r="Q223" s="49">
        <f t="shared" si="98"/>
        <v>0.75</v>
      </c>
      <c r="R223" s="49">
        <f t="shared" si="99"/>
        <v>0.75</v>
      </c>
      <c r="S223" s="49">
        <f t="shared" si="100"/>
        <v>0.75</v>
      </c>
      <c r="T223" s="49">
        <f t="shared" si="101"/>
        <v>0.75</v>
      </c>
      <c r="U223" s="49">
        <f t="shared" si="102"/>
        <v>0.75</v>
      </c>
      <c r="V223" s="49">
        <f t="shared" si="103"/>
        <v>0.75</v>
      </c>
      <c r="W223" s="49">
        <f t="shared" si="104"/>
        <v>0.75</v>
      </c>
      <c r="X223" s="49">
        <f t="shared" si="105"/>
        <v>0.75</v>
      </c>
      <c r="Y223" s="49">
        <f t="shared" si="106"/>
        <v>0.82099166666666668</v>
      </c>
      <c r="Z223" s="49">
        <f t="shared" si="107"/>
        <v>0.82099166666666668</v>
      </c>
      <c r="AA223" s="50">
        <f t="shared" si="108"/>
        <v>0</v>
      </c>
      <c r="AB223" s="50">
        <f t="shared" si="109"/>
        <v>0</v>
      </c>
      <c r="AC223" s="50">
        <f t="shared" si="110"/>
        <v>0</v>
      </c>
      <c r="AD223" s="50">
        <f t="shared" si="111"/>
        <v>0</v>
      </c>
      <c r="AE223" s="50">
        <f t="shared" si="112"/>
        <v>0</v>
      </c>
      <c r="AF223" s="50">
        <f t="shared" si="113"/>
        <v>0</v>
      </c>
      <c r="AG223" s="50">
        <f t="shared" si="114"/>
        <v>0</v>
      </c>
      <c r="AH223" s="50">
        <f t="shared" si="115"/>
        <v>0</v>
      </c>
      <c r="AI223" s="50">
        <f t="shared" si="116"/>
        <v>0</v>
      </c>
      <c r="AJ223" s="50">
        <f t="shared" si="117"/>
        <v>0</v>
      </c>
      <c r="AK223" s="50">
        <f t="shared" si="118"/>
        <v>0.85189999999999999</v>
      </c>
      <c r="AL223" s="50">
        <f t="shared" si="119"/>
        <v>0</v>
      </c>
      <c r="AM223" s="50">
        <f t="shared" si="120"/>
        <v>0.85189999999999999</v>
      </c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>
        <v>1</v>
      </c>
      <c r="AY223" s="48"/>
      <c r="AZ223" s="48">
        <f t="shared" si="121"/>
        <v>1</v>
      </c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>
        <f t="shared" si="122"/>
        <v>0</v>
      </c>
    </row>
    <row r="224" spans="1:65" x14ac:dyDescent="0.25">
      <c r="A224" s="47" t="s">
        <v>725</v>
      </c>
      <c r="B224" s="47" t="s">
        <v>80</v>
      </c>
      <c r="C224" s="47" t="s">
        <v>101</v>
      </c>
      <c r="D224" s="47" t="s">
        <v>87</v>
      </c>
      <c r="E224" s="48">
        <v>6</v>
      </c>
      <c r="F224" s="47" t="s">
        <v>528</v>
      </c>
      <c r="G224" s="47" t="s">
        <v>529</v>
      </c>
      <c r="H224" s="48">
        <v>15</v>
      </c>
      <c r="I224" s="49">
        <f t="shared" si="93"/>
        <v>6.6666666666666666E-2</v>
      </c>
      <c r="J224" s="48">
        <v>9</v>
      </c>
      <c r="K224" s="48">
        <v>1.2</v>
      </c>
      <c r="L224" s="49">
        <v>0.8</v>
      </c>
      <c r="M224" s="48">
        <f t="shared" si="94"/>
        <v>0</v>
      </c>
      <c r="N224" s="49">
        <f t="shared" si="95"/>
        <v>0.6</v>
      </c>
      <c r="O224" s="49">
        <f t="shared" si="96"/>
        <v>0.53333333333333333</v>
      </c>
      <c r="P224" s="49">
        <f t="shared" si="97"/>
        <v>0.53333333333333333</v>
      </c>
      <c r="Q224" s="49">
        <f t="shared" si="98"/>
        <v>0.53333333333333333</v>
      </c>
      <c r="R224" s="49">
        <f t="shared" si="99"/>
        <v>0.53333333333333333</v>
      </c>
      <c r="S224" s="49">
        <f t="shared" si="100"/>
        <v>0.53333333333333333</v>
      </c>
      <c r="T224" s="49">
        <f t="shared" si="101"/>
        <v>0.58666666666666667</v>
      </c>
      <c r="U224" s="49">
        <f t="shared" si="102"/>
        <v>0.58666666666666667</v>
      </c>
      <c r="V224" s="49">
        <f t="shared" si="103"/>
        <v>0.58666666666666667</v>
      </c>
      <c r="W224" s="49">
        <f t="shared" si="104"/>
        <v>0.58666666666666667</v>
      </c>
      <c r="X224" s="49">
        <f t="shared" si="105"/>
        <v>0.64</v>
      </c>
      <c r="Y224" s="49">
        <f t="shared" si="106"/>
        <v>0.64</v>
      </c>
      <c r="Z224" s="49">
        <f t="shared" si="107"/>
        <v>0.64</v>
      </c>
      <c r="AA224" s="50">
        <f t="shared" si="108"/>
        <v>0</v>
      </c>
      <c r="AB224" s="50">
        <f t="shared" si="109"/>
        <v>0</v>
      </c>
      <c r="AC224" s="50">
        <f t="shared" si="110"/>
        <v>0</v>
      </c>
      <c r="AD224" s="50">
        <f t="shared" si="111"/>
        <v>0</v>
      </c>
      <c r="AE224" s="50">
        <f t="shared" si="112"/>
        <v>0</v>
      </c>
      <c r="AF224" s="50">
        <f t="shared" si="113"/>
        <v>0.8</v>
      </c>
      <c r="AG224" s="50">
        <f t="shared" si="114"/>
        <v>0</v>
      </c>
      <c r="AH224" s="50">
        <f t="shared" si="115"/>
        <v>0</v>
      </c>
      <c r="AI224" s="50">
        <f t="shared" si="116"/>
        <v>0</v>
      </c>
      <c r="AJ224" s="50">
        <f t="shared" si="117"/>
        <v>0.8</v>
      </c>
      <c r="AK224" s="50">
        <f t="shared" si="118"/>
        <v>0</v>
      </c>
      <c r="AL224" s="50">
        <f t="shared" si="119"/>
        <v>0</v>
      </c>
      <c r="AM224" s="50">
        <f t="shared" si="120"/>
        <v>1.6</v>
      </c>
      <c r="AN224" s="48"/>
      <c r="AO224" s="48"/>
      <c r="AP224" s="48"/>
      <c r="AQ224" s="48"/>
      <c r="AR224" s="48"/>
      <c r="AS224" s="48">
        <v>1</v>
      </c>
      <c r="AT224" s="48"/>
      <c r="AU224" s="48"/>
      <c r="AV224" s="48"/>
      <c r="AW224" s="48">
        <v>1</v>
      </c>
      <c r="AX224" s="48"/>
      <c r="AY224" s="48"/>
      <c r="AZ224" s="48">
        <f t="shared" si="121"/>
        <v>2</v>
      </c>
      <c r="BA224" s="48">
        <v>1</v>
      </c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>
        <f t="shared" si="122"/>
        <v>1</v>
      </c>
    </row>
    <row r="225" spans="1:65" x14ac:dyDescent="0.25">
      <c r="A225" s="47" t="s">
        <v>725</v>
      </c>
      <c r="B225" s="47" t="s">
        <v>64</v>
      </c>
      <c r="C225" s="47" t="s">
        <v>115</v>
      </c>
      <c r="D225" s="47" t="s">
        <v>87</v>
      </c>
      <c r="E225" s="48">
        <v>7</v>
      </c>
      <c r="F225" s="47" t="s">
        <v>530</v>
      </c>
      <c r="G225" s="47" t="s">
        <v>531</v>
      </c>
      <c r="H225" s="48">
        <v>18</v>
      </c>
      <c r="I225" s="49">
        <f t="shared" si="93"/>
        <v>5.5555555555555552E-2</v>
      </c>
      <c r="J225" s="48">
        <v>13</v>
      </c>
      <c r="K225" s="48">
        <v>0.54</v>
      </c>
      <c r="L225" s="49">
        <v>0.87180000000000002</v>
      </c>
      <c r="M225" s="48">
        <f t="shared" si="94"/>
        <v>0</v>
      </c>
      <c r="N225" s="49">
        <f t="shared" si="95"/>
        <v>0.72222222222222221</v>
      </c>
      <c r="O225" s="49">
        <f t="shared" si="96"/>
        <v>0.77065555555555554</v>
      </c>
      <c r="P225" s="49">
        <f t="shared" si="97"/>
        <v>0.86752222222222231</v>
      </c>
      <c r="Q225" s="49">
        <f t="shared" si="98"/>
        <v>0.96438888888888896</v>
      </c>
      <c r="R225" s="49">
        <f t="shared" si="99"/>
        <v>0.96438888888888896</v>
      </c>
      <c r="S225" s="49">
        <f t="shared" si="100"/>
        <v>0.96438888888888896</v>
      </c>
      <c r="T225" s="49">
        <f t="shared" si="101"/>
        <v>0.96438888888888896</v>
      </c>
      <c r="U225" s="49">
        <f t="shared" si="102"/>
        <v>0.96438888888888896</v>
      </c>
      <c r="V225" s="49">
        <f t="shared" si="103"/>
        <v>0.96438888888888896</v>
      </c>
      <c r="W225" s="49">
        <f t="shared" si="104"/>
        <v>0.96438888888888896</v>
      </c>
      <c r="X225" s="49">
        <f t="shared" si="105"/>
        <v>0.96438888888888896</v>
      </c>
      <c r="Y225" s="49">
        <f t="shared" si="106"/>
        <v>0.96438888888888896</v>
      </c>
      <c r="Z225" s="49">
        <f t="shared" si="107"/>
        <v>0.96438888888888896</v>
      </c>
      <c r="AA225" s="50">
        <f t="shared" si="108"/>
        <v>0.87180000000000002</v>
      </c>
      <c r="AB225" s="50">
        <f t="shared" si="109"/>
        <v>1.7436</v>
      </c>
      <c r="AC225" s="50">
        <f t="shared" si="110"/>
        <v>1.7436</v>
      </c>
      <c r="AD225" s="50">
        <f t="shared" si="111"/>
        <v>0</v>
      </c>
      <c r="AE225" s="50">
        <f t="shared" si="112"/>
        <v>0</v>
      </c>
      <c r="AF225" s="50">
        <f t="shared" si="113"/>
        <v>0</v>
      </c>
      <c r="AG225" s="50">
        <f t="shared" si="114"/>
        <v>0</v>
      </c>
      <c r="AH225" s="50">
        <f t="shared" si="115"/>
        <v>0</v>
      </c>
      <c r="AI225" s="50">
        <f t="shared" si="116"/>
        <v>0</v>
      </c>
      <c r="AJ225" s="50">
        <f t="shared" si="117"/>
        <v>0</v>
      </c>
      <c r="AK225" s="50">
        <f t="shared" si="118"/>
        <v>0</v>
      </c>
      <c r="AL225" s="50">
        <f t="shared" si="119"/>
        <v>0</v>
      </c>
      <c r="AM225" s="50">
        <f t="shared" si="120"/>
        <v>4.359</v>
      </c>
      <c r="AN225" s="48">
        <v>1</v>
      </c>
      <c r="AO225" s="48">
        <v>2</v>
      </c>
      <c r="AP225" s="48">
        <v>2</v>
      </c>
      <c r="AQ225" s="48"/>
      <c r="AR225" s="48"/>
      <c r="AS225" s="48"/>
      <c r="AT225" s="48"/>
      <c r="AU225" s="48"/>
      <c r="AV225" s="48"/>
      <c r="AW225" s="48"/>
      <c r="AX225" s="48"/>
      <c r="AY225" s="48"/>
      <c r="AZ225" s="48">
        <f t="shared" si="121"/>
        <v>5</v>
      </c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>
        <f t="shared" si="122"/>
        <v>0</v>
      </c>
    </row>
    <row r="226" spans="1:65" x14ac:dyDescent="0.25">
      <c r="A226" s="47" t="s">
        <v>725</v>
      </c>
      <c r="B226" s="47" t="s">
        <v>69</v>
      </c>
      <c r="C226" s="47" t="s">
        <v>73</v>
      </c>
      <c r="D226" s="47" t="s">
        <v>77</v>
      </c>
      <c r="E226" s="48">
        <v>7</v>
      </c>
      <c r="F226" s="47" t="s">
        <v>532</v>
      </c>
      <c r="G226" s="47" t="s">
        <v>533</v>
      </c>
      <c r="H226" s="48">
        <v>37</v>
      </c>
      <c r="I226" s="49">
        <f t="shared" si="93"/>
        <v>2.7027027027027029E-2</v>
      </c>
      <c r="J226" s="48">
        <v>26</v>
      </c>
      <c r="K226" s="48">
        <v>1.63</v>
      </c>
      <c r="L226" s="49">
        <v>0.65910000000000002</v>
      </c>
      <c r="M226" s="48">
        <f t="shared" si="94"/>
        <v>0</v>
      </c>
      <c r="N226" s="49">
        <f t="shared" si="95"/>
        <v>0.70270270270270274</v>
      </c>
      <c r="O226" s="49">
        <f t="shared" si="96"/>
        <v>0.7205162162162162</v>
      </c>
      <c r="P226" s="49">
        <f t="shared" si="97"/>
        <v>0.71130270270270268</v>
      </c>
      <c r="Q226" s="49">
        <f t="shared" si="98"/>
        <v>0.71130270270270268</v>
      </c>
      <c r="R226" s="49">
        <f t="shared" si="99"/>
        <v>0.71130270270270268</v>
      </c>
      <c r="S226" s="49">
        <f t="shared" si="100"/>
        <v>0.65724864864864863</v>
      </c>
      <c r="T226" s="49">
        <f t="shared" si="101"/>
        <v>0.65724864864864863</v>
      </c>
      <c r="U226" s="49">
        <f t="shared" si="102"/>
        <v>0.65724864864864863</v>
      </c>
      <c r="V226" s="49">
        <f t="shared" si="103"/>
        <v>0.6388216216216217</v>
      </c>
      <c r="W226" s="49">
        <f t="shared" si="104"/>
        <v>0.6388216216216217</v>
      </c>
      <c r="X226" s="49">
        <f t="shared" si="105"/>
        <v>0.6388216216216217</v>
      </c>
      <c r="Y226" s="49">
        <f t="shared" si="106"/>
        <v>0.6388216216216217</v>
      </c>
      <c r="Z226" s="49">
        <f t="shared" si="107"/>
        <v>0.67444864864864862</v>
      </c>
      <c r="AA226" s="50">
        <f t="shared" si="108"/>
        <v>0.65910000000000002</v>
      </c>
      <c r="AB226" s="50">
        <f t="shared" si="109"/>
        <v>0.65910000000000002</v>
      </c>
      <c r="AC226" s="50">
        <f t="shared" si="110"/>
        <v>0</v>
      </c>
      <c r="AD226" s="50">
        <f t="shared" si="111"/>
        <v>0</v>
      </c>
      <c r="AE226" s="50">
        <f t="shared" si="112"/>
        <v>0</v>
      </c>
      <c r="AF226" s="50">
        <f t="shared" si="113"/>
        <v>0</v>
      </c>
      <c r="AG226" s="50">
        <f t="shared" si="114"/>
        <v>0</v>
      </c>
      <c r="AH226" s="50">
        <f t="shared" si="115"/>
        <v>1.3182</v>
      </c>
      <c r="AI226" s="50">
        <f t="shared" si="116"/>
        <v>0</v>
      </c>
      <c r="AJ226" s="50">
        <f t="shared" si="117"/>
        <v>0</v>
      </c>
      <c r="AK226" s="50">
        <f t="shared" si="118"/>
        <v>0</v>
      </c>
      <c r="AL226" s="50">
        <f t="shared" si="119"/>
        <v>1.3182</v>
      </c>
      <c r="AM226" s="50">
        <f t="shared" si="120"/>
        <v>3.9546000000000001</v>
      </c>
      <c r="AN226" s="48">
        <v>1</v>
      </c>
      <c r="AO226" s="48">
        <v>1</v>
      </c>
      <c r="AP226" s="48"/>
      <c r="AQ226" s="48"/>
      <c r="AR226" s="48"/>
      <c r="AS226" s="48"/>
      <c r="AT226" s="48"/>
      <c r="AU226" s="48">
        <v>2</v>
      </c>
      <c r="AV226" s="48"/>
      <c r="AW226" s="48"/>
      <c r="AX226" s="48"/>
      <c r="AY226" s="48">
        <v>2</v>
      </c>
      <c r="AZ226" s="48">
        <f t="shared" si="121"/>
        <v>6</v>
      </c>
      <c r="BA226" s="48"/>
      <c r="BB226" s="48">
        <v>1</v>
      </c>
      <c r="BC226" s="48"/>
      <c r="BD226" s="48"/>
      <c r="BE226" s="48">
        <v>2</v>
      </c>
      <c r="BF226" s="48"/>
      <c r="BG226" s="48"/>
      <c r="BH226" s="48">
        <v>2</v>
      </c>
      <c r="BI226" s="48"/>
      <c r="BJ226" s="48"/>
      <c r="BK226" s="48"/>
      <c r="BL226" s="48"/>
      <c r="BM226" s="48">
        <f t="shared" si="122"/>
        <v>5</v>
      </c>
    </row>
    <row r="227" spans="1:65" x14ac:dyDescent="0.25">
      <c r="A227" s="47" t="s">
        <v>725</v>
      </c>
      <c r="B227" s="47" t="s">
        <v>80</v>
      </c>
      <c r="C227" s="47" t="s">
        <v>123</v>
      </c>
      <c r="D227" s="47" t="s">
        <v>87</v>
      </c>
      <c r="E227" s="48">
        <v>5</v>
      </c>
      <c r="F227" s="47" t="s">
        <v>534</v>
      </c>
      <c r="G227" s="47" t="s">
        <v>535</v>
      </c>
      <c r="H227" s="48">
        <v>14</v>
      </c>
      <c r="I227" s="49">
        <f t="shared" si="93"/>
        <v>7.1428571428571425E-2</v>
      </c>
      <c r="J227" s="48">
        <v>9</v>
      </c>
      <c r="K227" s="48">
        <v>0.71</v>
      </c>
      <c r="L227" s="49">
        <v>1</v>
      </c>
      <c r="M227" s="48">
        <f t="shared" si="94"/>
        <v>0</v>
      </c>
      <c r="N227" s="49">
        <f t="shared" si="95"/>
        <v>0.6428571428571429</v>
      </c>
      <c r="O227" s="49">
        <f t="shared" si="96"/>
        <v>0.6428571428571429</v>
      </c>
      <c r="P227" s="49">
        <f t="shared" si="97"/>
        <v>0.7142857142857143</v>
      </c>
      <c r="Q227" s="49">
        <f t="shared" si="98"/>
        <v>0.8571428571428571</v>
      </c>
      <c r="R227" s="49">
        <f t="shared" si="99"/>
        <v>0.9285714285714286</v>
      </c>
      <c r="S227" s="49">
        <f t="shared" si="100"/>
        <v>0.9285714285714286</v>
      </c>
      <c r="T227" s="49">
        <f t="shared" si="101"/>
        <v>0.9285714285714286</v>
      </c>
      <c r="U227" s="49">
        <f t="shared" si="102"/>
        <v>0.9285714285714286</v>
      </c>
      <c r="V227" s="49">
        <f t="shared" si="103"/>
        <v>1</v>
      </c>
      <c r="W227" s="49">
        <f t="shared" si="104"/>
        <v>1</v>
      </c>
      <c r="X227" s="49">
        <f t="shared" si="105"/>
        <v>1</v>
      </c>
      <c r="Y227" s="49">
        <f t="shared" si="106"/>
        <v>1</v>
      </c>
      <c r="Z227" s="49">
        <f t="shared" si="107"/>
        <v>1</v>
      </c>
      <c r="AA227" s="50">
        <f t="shared" si="108"/>
        <v>0</v>
      </c>
      <c r="AB227" s="50">
        <f t="shared" si="109"/>
        <v>1</v>
      </c>
      <c r="AC227" s="50">
        <f t="shared" si="110"/>
        <v>2</v>
      </c>
      <c r="AD227" s="50">
        <f t="shared" si="111"/>
        <v>1</v>
      </c>
      <c r="AE227" s="50">
        <f t="shared" si="112"/>
        <v>0</v>
      </c>
      <c r="AF227" s="50">
        <f t="shared" si="113"/>
        <v>0</v>
      </c>
      <c r="AG227" s="50">
        <f t="shared" si="114"/>
        <v>0</v>
      </c>
      <c r="AH227" s="50">
        <f t="shared" si="115"/>
        <v>1</v>
      </c>
      <c r="AI227" s="50">
        <f t="shared" si="116"/>
        <v>0</v>
      </c>
      <c r="AJ227" s="50">
        <f t="shared" si="117"/>
        <v>0</v>
      </c>
      <c r="AK227" s="50">
        <f t="shared" si="118"/>
        <v>0</v>
      </c>
      <c r="AL227" s="50">
        <f t="shared" si="119"/>
        <v>0</v>
      </c>
      <c r="AM227" s="50">
        <f t="shared" si="120"/>
        <v>5</v>
      </c>
      <c r="AN227" s="48"/>
      <c r="AO227" s="48">
        <v>1</v>
      </c>
      <c r="AP227" s="48">
        <v>2</v>
      </c>
      <c r="AQ227" s="48">
        <v>1</v>
      </c>
      <c r="AR227" s="48"/>
      <c r="AS227" s="48"/>
      <c r="AT227" s="48"/>
      <c r="AU227" s="48">
        <v>1</v>
      </c>
      <c r="AV227" s="48"/>
      <c r="AW227" s="48"/>
      <c r="AX227" s="48"/>
      <c r="AY227" s="48"/>
      <c r="AZ227" s="48">
        <f t="shared" si="121"/>
        <v>5</v>
      </c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>
        <f t="shared" si="122"/>
        <v>0</v>
      </c>
    </row>
    <row r="228" spans="1:65" x14ac:dyDescent="0.25">
      <c r="A228" s="47" t="s">
        <v>725</v>
      </c>
      <c r="B228" s="47" t="s">
        <v>69</v>
      </c>
      <c r="C228" s="47" t="s">
        <v>73</v>
      </c>
      <c r="D228" s="47" t="s">
        <v>77</v>
      </c>
      <c r="E228" s="48">
        <v>6</v>
      </c>
      <c r="F228" s="47" t="s">
        <v>536</v>
      </c>
      <c r="G228" s="47" t="s">
        <v>501</v>
      </c>
      <c r="H228" s="48">
        <v>26</v>
      </c>
      <c r="I228" s="49">
        <f t="shared" si="93"/>
        <v>3.8461538461538464E-2</v>
      </c>
      <c r="J228" s="48">
        <v>19</v>
      </c>
      <c r="K228" s="48">
        <v>1.51</v>
      </c>
      <c r="L228" s="49">
        <v>0.7429</v>
      </c>
      <c r="M228" s="48">
        <f t="shared" si="94"/>
        <v>0</v>
      </c>
      <c r="N228" s="49">
        <f t="shared" si="95"/>
        <v>0.73076923076923073</v>
      </c>
      <c r="O228" s="49">
        <f t="shared" si="96"/>
        <v>0.73076923076923073</v>
      </c>
      <c r="P228" s="49">
        <f t="shared" si="97"/>
        <v>0.73076923076923073</v>
      </c>
      <c r="Q228" s="49">
        <f t="shared" si="98"/>
        <v>0.73076923076923073</v>
      </c>
      <c r="R228" s="49">
        <f t="shared" si="99"/>
        <v>0.73076923076923073</v>
      </c>
      <c r="S228" s="49">
        <f t="shared" si="100"/>
        <v>0.73076923076923073</v>
      </c>
      <c r="T228" s="49">
        <f t="shared" si="101"/>
        <v>0.73076923076923073</v>
      </c>
      <c r="U228" s="49">
        <f t="shared" si="102"/>
        <v>0.75934230769230759</v>
      </c>
      <c r="V228" s="49">
        <f t="shared" si="103"/>
        <v>0.75934230769230759</v>
      </c>
      <c r="W228" s="49">
        <f t="shared" si="104"/>
        <v>0.75934230769230759</v>
      </c>
      <c r="X228" s="49">
        <f t="shared" si="105"/>
        <v>0.75934230769230759</v>
      </c>
      <c r="Y228" s="49">
        <f t="shared" si="106"/>
        <v>0.75934230769230759</v>
      </c>
      <c r="Z228" s="49">
        <f t="shared" si="107"/>
        <v>0.75934230769230759</v>
      </c>
      <c r="AA228" s="50">
        <f t="shared" si="108"/>
        <v>0</v>
      </c>
      <c r="AB228" s="50">
        <f t="shared" si="109"/>
        <v>0</v>
      </c>
      <c r="AC228" s="50">
        <f t="shared" si="110"/>
        <v>0</v>
      </c>
      <c r="AD228" s="50">
        <f t="shared" si="111"/>
        <v>0</v>
      </c>
      <c r="AE228" s="50">
        <f t="shared" si="112"/>
        <v>0</v>
      </c>
      <c r="AF228" s="50">
        <f t="shared" si="113"/>
        <v>0</v>
      </c>
      <c r="AG228" s="50">
        <f t="shared" si="114"/>
        <v>0.7429</v>
      </c>
      <c r="AH228" s="50">
        <f t="shared" si="115"/>
        <v>0</v>
      </c>
      <c r="AI228" s="50">
        <f t="shared" si="116"/>
        <v>0</v>
      </c>
      <c r="AJ228" s="50">
        <f t="shared" si="117"/>
        <v>0</v>
      </c>
      <c r="AK228" s="50">
        <f t="shared" si="118"/>
        <v>0</v>
      </c>
      <c r="AL228" s="50">
        <f t="shared" si="119"/>
        <v>0</v>
      </c>
      <c r="AM228" s="50">
        <f t="shared" si="120"/>
        <v>0.7429</v>
      </c>
      <c r="AN228" s="48"/>
      <c r="AO228" s="48"/>
      <c r="AP228" s="48"/>
      <c r="AQ228" s="48"/>
      <c r="AR228" s="48"/>
      <c r="AS228" s="48"/>
      <c r="AT228" s="48">
        <v>1</v>
      </c>
      <c r="AU228" s="48"/>
      <c r="AV228" s="48"/>
      <c r="AW228" s="48"/>
      <c r="AX228" s="48"/>
      <c r="AY228" s="48"/>
      <c r="AZ228" s="48">
        <f t="shared" si="121"/>
        <v>1</v>
      </c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>
        <f t="shared" si="122"/>
        <v>0</v>
      </c>
    </row>
    <row r="229" spans="1:65" x14ac:dyDescent="0.25">
      <c r="A229" s="47" t="s">
        <v>725</v>
      </c>
      <c r="B229" s="47" t="s">
        <v>80</v>
      </c>
      <c r="C229" s="47" t="s">
        <v>108</v>
      </c>
      <c r="D229" s="47" t="s">
        <v>66</v>
      </c>
      <c r="E229" s="48">
        <v>8</v>
      </c>
      <c r="F229" s="47" t="s">
        <v>537</v>
      </c>
      <c r="G229" s="47" t="s">
        <v>538</v>
      </c>
      <c r="H229" s="48">
        <v>24</v>
      </c>
      <c r="I229" s="49">
        <f t="shared" si="93"/>
        <v>4.1666666666666664E-2</v>
      </c>
      <c r="J229" s="48">
        <v>20</v>
      </c>
      <c r="K229" s="48">
        <v>1.05</v>
      </c>
      <c r="L229" s="49">
        <v>1</v>
      </c>
      <c r="M229" s="48">
        <f t="shared" si="94"/>
        <v>0</v>
      </c>
      <c r="N229" s="49">
        <f t="shared" si="95"/>
        <v>0.83333333333333337</v>
      </c>
      <c r="O229" s="49">
        <f t="shared" si="96"/>
        <v>0.83333333333333337</v>
      </c>
      <c r="P229" s="49">
        <f t="shared" si="97"/>
        <v>0.79166666666666663</v>
      </c>
      <c r="Q229" s="49">
        <f t="shared" si="98"/>
        <v>0.79166666666666663</v>
      </c>
      <c r="R229" s="49">
        <f t="shared" si="99"/>
        <v>0.79166666666666663</v>
      </c>
      <c r="S229" s="49">
        <f t="shared" si="100"/>
        <v>0.79166666666666663</v>
      </c>
      <c r="T229" s="49">
        <f t="shared" si="101"/>
        <v>0.79166666666666663</v>
      </c>
      <c r="U229" s="49">
        <f t="shared" si="102"/>
        <v>0.79166666666666663</v>
      </c>
      <c r="V229" s="49">
        <f t="shared" si="103"/>
        <v>0.79166666666666663</v>
      </c>
      <c r="W229" s="49">
        <f t="shared" si="104"/>
        <v>0.79166666666666663</v>
      </c>
      <c r="X229" s="49">
        <f t="shared" si="105"/>
        <v>0.79166666666666663</v>
      </c>
      <c r="Y229" s="49">
        <f t="shared" si="106"/>
        <v>0.79166666666666663</v>
      </c>
      <c r="Z229" s="49">
        <f t="shared" si="107"/>
        <v>0.83333333333333337</v>
      </c>
      <c r="AA229" s="50">
        <f t="shared" si="108"/>
        <v>0</v>
      </c>
      <c r="AB229" s="50">
        <f t="shared" si="109"/>
        <v>0</v>
      </c>
      <c r="AC229" s="50">
        <f t="shared" si="110"/>
        <v>1</v>
      </c>
      <c r="AD229" s="50">
        <f t="shared" si="111"/>
        <v>0</v>
      </c>
      <c r="AE229" s="50">
        <f t="shared" si="112"/>
        <v>0</v>
      </c>
      <c r="AF229" s="50">
        <f t="shared" si="113"/>
        <v>0</v>
      </c>
      <c r="AG229" s="50">
        <f t="shared" si="114"/>
        <v>0</v>
      </c>
      <c r="AH229" s="50">
        <f t="shared" si="115"/>
        <v>0</v>
      </c>
      <c r="AI229" s="50">
        <f t="shared" si="116"/>
        <v>0</v>
      </c>
      <c r="AJ229" s="50">
        <f t="shared" si="117"/>
        <v>0</v>
      </c>
      <c r="AK229" s="50">
        <f t="shared" si="118"/>
        <v>0</v>
      </c>
      <c r="AL229" s="50">
        <f t="shared" si="119"/>
        <v>1</v>
      </c>
      <c r="AM229" s="50">
        <f t="shared" si="120"/>
        <v>2</v>
      </c>
      <c r="AN229" s="48"/>
      <c r="AO229" s="48"/>
      <c r="AP229" s="48">
        <v>1</v>
      </c>
      <c r="AQ229" s="48"/>
      <c r="AR229" s="48"/>
      <c r="AS229" s="48"/>
      <c r="AT229" s="48"/>
      <c r="AU229" s="48"/>
      <c r="AV229" s="48"/>
      <c r="AW229" s="48"/>
      <c r="AX229" s="48"/>
      <c r="AY229" s="48">
        <v>1</v>
      </c>
      <c r="AZ229" s="48">
        <f t="shared" si="121"/>
        <v>2</v>
      </c>
      <c r="BA229" s="48"/>
      <c r="BB229" s="48">
        <v>1</v>
      </c>
      <c r="BC229" s="48">
        <v>1</v>
      </c>
      <c r="BD229" s="48"/>
      <c r="BE229" s="48"/>
      <c r="BF229" s="48"/>
      <c r="BG229" s="48"/>
      <c r="BH229" s="48"/>
      <c r="BI229" s="48"/>
      <c r="BJ229" s="48"/>
      <c r="BK229" s="48"/>
      <c r="BL229" s="48"/>
      <c r="BM229" s="48">
        <f t="shared" si="122"/>
        <v>2</v>
      </c>
    </row>
    <row r="230" spans="1:65" x14ac:dyDescent="0.25">
      <c r="A230" s="47" t="s">
        <v>725</v>
      </c>
      <c r="B230" s="47" t="s">
        <v>69</v>
      </c>
      <c r="C230" s="47" t="s">
        <v>76</v>
      </c>
      <c r="D230" s="47" t="s">
        <v>77</v>
      </c>
      <c r="E230" s="48">
        <v>5</v>
      </c>
      <c r="F230" s="47" t="s">
        <v>539</v>
      </c>
      <c r="G230" s="47" t="s">
        <v>540</v>
      </c>
      <c r="H230" s="48">
        <v>11</v>
      </c>
      <c r="I230" s="49">
        <f t="shared" si="93"/>
        <v>9.0909090909090912E-2</v>
      </c>
      <c r="J230" s="48">
        <v>17</v>
      </c>
      <c r="K230" s="48">
        <v>1.67</v>
      </c>
      <c r="L230" s="49">
        <v>0.8125</v>
      </c>
      <c r="M230" s="48">
        <f t="shared" si="94"/>
        <v>8</v>
      </c>
      <c r="N230" s="49">
        <f t="shared" si="95"/>
        <v>1.5454545454545454</v>
      </c>
      <c r="O230" s="49">
        <f t="shared" si="96"/>
        <v>1.5454545454545454</v>
      </c>
      <c r="P230" s="49">
        <f t="shared" si="97"/>
        <v>1.5454545454545454</v>
      </c>
      <c r="Q230" s="49">
        <f t="shared" si="98"/>
        <v>1.5454545454545454</v>
      </c>
      <c r="R230" s="49">
        <f t="shared" si="99"/>
        <v>1.5454545454545454</v>
      </c>
      <c r="S230" s="49">
        <f t="shared" si="100"/>
        <v>1.5454545454545454</v>
      </c>
      <c r="T230" s="49">
        <f t="shared" si="101"/>
        <v>1.5454545454545454</v>
      </c>
      <c r="U230" s="49">
        <f t="shared" si="102"/>
        <v>1.5454545454545454</v>
      </c>
      <c r="V230" s="49">
        <f t="shared" si="103"/>
        <v>1.5454545454545454</v>
      </c>
      <c r="W230" s="49">
        <f t="shared" si="104"/>
        <v>1.5454545454545454</v>
      </c>
      <c r="X230" s="49">
        <f t="shared" si="105"/>
        <v>1.5454545454545454</v>
      </c>
      <c r="Y230" s="49">
        <f t="shared" si="106"/>
        <v>1.5454545454545454</v>
      </c>
      <c r="Z230" s="49">
        <f t="shared" si="107"/>
        <v>1.5454545454545454</v>
      </c>
      <c r="AA230" s="50">
        <f t="shared" si="108"/>
        <v>0</v>
      </c>
      <c r="AB230" s="50">
        <f t="shared" si="109"/>
        <v>0</v>
      </c>
      <c r="AC230" s="50">
        <f t="shared" si="110"/>
        <v>0</v>
      </c>
      <c r="AD230" s="50">
        <f t="shared" si="111"/>
        <v>0</v>
      </c>
      <c r="AE230" s="50">
        <f t="shared" si="112"/>
        <v>0</v>
      </c>
      <c r="AF230" s="50">
        <f t="shared" si="113"/>
        <v>0</v>
      </c>
      <c r="AG230" s="50">
        <f t="shared" si="114"/>
        <v>0</v>
      </c>
      <c r="AH230" s="50">
        <f t="shared" si="115"/>
        <v>0</v>
      </c>
      <c r="AI230" s="50">
        <f t="shared" si="116"/>
        <v>0</v>
      </c>
      <c r="AJ230" s="50">
        <f t="shared" si="117"/>
        <v>0</v>
      </c>
      <c r="AK230" s="50">
        <f t="shared" si="118"/>
        <v>0</v>
      </c>
      <c r="AL230" s="50">
        <f t="shared" si="119"/>
        <v>0</v>
      </c>
      <c r="AM230" s="50">
        <f t="shared" si="120"/>
        <v>0</v>
      </c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>
        <f t="shared" si="121"/>
        <v>0</v>
      </c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>
        <f t="shared" si="122"/>
        <v>0</v>
      </c>
    </row>
    <row r="231" spans="1:65" x14ac:dyDescent="0.25">
      <c r="A231" s="47" t="s">
        <v>725</v>
      </c>
      <c r="B231" s="47" t="s">
        <v>69</v>
      </c>
      <c r="C231" s="47" t="s">
        <v>92</v>
      </c>
      <c r="D231" s="47" t="s">
        <v>77</v>
      </c>
      <c r="E231" s="48">
        <v>9</v>
      </c>
      <c r="F231" s="47" t="s">
        <v>541</v>
      </c>
      <c r="G231" s="47" t="s">
        <v>542</v>
      </c>
      <c r="H231" s="48">
        <v>43</v>
      </c>
      <c r="I231" s="49">
        <f t="shared" si="93"/>
        <v>2.3255813953488372E-2</v>
      </c>
      <c r="J231" s="48">
        <v>34</v>
      </c>
      <c r="K231" s="48">
        <v>1.52</v>
      </c>
      <c r="L231" s="49">
        <v>0.95</v>
      </c>
      <c r="M231" s="48">
        <f t="shared" si="94"/>
        <v>0</v>
      </c>
      <c r="N231" s="49">
        <f t="shared" si="95"/>
        <v>0.79069767441860461</v>
      </c>
      <c r="O231" s="49">
        <f t="shared" si="96"/>
        <v>0.79069767441860461</v>
      </c>
      <c r="P231" s="49">
        <f t="shared" si="97"/>
        <v>0.79069767441860461</v>
      </c>
      <c r="Q231" s="49">
        <f t="shared" si="98"/>
        <v>0.81279069767441869</v>
      </c>
      <c r="R231" s="49">
        <f t="shared" si="99"/>
        <v>0.81279069767441869</v>
      </c>
      <c r="S231" s="49">
        <f t="shared" si="100"/>
        <v>0.81279069767441869</v>
      </c>
      <c r="T231" s="49">
        <f t="shared" si="101"/>
        <v>0.81279069767441869</v>
      </c>
      <c r="U231" s="49">
        <f t="shared" si="102"/>
        <v>0.81046511627906981</v>
      </c>
      <c r="V231" s="49">
        <f t="shared" si="103"/>
        <v>0.81046511627906981</v>
      </c>
      <c r="W231" s="49">
        <f t="shared" si="104"/>
        <v>0.81046511627906981</v>
      </c>
      <c r="X231" s="49">
        <f t="shared" si="105"/>
        <v>0.81046511627906981</v>
      </c>
      <c r="Y231" s="49">
        <f t="shared" si="106"/>
        <v>0.81046511627906981</v>
      </c>
      <c r="Z231" s="49">
        <f t="shared" si="107"/>
        <v>0.81046511627906981</v>
      </c>
      <c r="AA231" s="50">
        <f t="shared" si="108"/>
        <v>0</v>
      </c>
      <c r="AB231" s="50">
        <f t="shared" si="109"/>
        <v>0</v>
      </c>
      <c r="AC231" s="50">
        <f t="shared" si="110"/>
        <v>0.95</v>
      </c>
      <c r="AD231" s="50">
        <f t="shared" si="111"/>
        <v>0</v>
      </c>
      <c r="AE231" s="50">
        <f t="shared" si="112"/>
        <v>0</v>
      </c>
      <c r="AF231" s="50">
        <f t="shared" si="113"/>
        <v>0</v>
      </c>
      <c r="AG231" s="50">
        <f t="shared" si="114"/>
        <v>1.9</v>
      </c>
      <c r="AH231" s="50">
        <f t="shared" si="115"/>
        <v>0</v>
      </c>
      <c r="AI231" s="50">
        <f t="shared" si="116"/>
        <v>0</v>
      </c>
      <c r="AJ231" s="50">
        <f t="shared" si="117"/>
        <v>0</v>
      </c>
      <c r="AK231" s="50">
        <f t="shared" si="118"/>
        <v>0</v>
      </c>
      <c r="AL231" s="50">
        <f t="shared" si="119"/>
        <v>0</v>
      </c>
      <c r="AM231" s="50">
        <f t="shared" si="120"/>
        <v>2.8499999999999996</v>
      </c>
      <c r="AN231" s="48"/>
      <c r="AO231" s="48"/>
      <c r="AP231" s="48">
        <v>1</v>
      </c>
      <c r="AQ231" s="48"/>
      <c r="AR231" s="48"/>
      <c r="AS231" s="48"/>
      <c r="AT231" s="48">
        <v>2</v>
      </c>
      <c r="AU231" s="48"/>
      <c r="AV231" s="48"/>
      <c r="AW231" s="48"/>
      <c r="AX231" s="48"/>
      <c r="AY231" s="48"/>
      <c r="AZ231" s="48">
        <f t="shared" si="121"/>
        <v>3</v>
      </c>
      <c r="BA231" s="48"/>
      <c r="BB231" s="48"/>
      <c r="BC231" s="48"/>
      <c r="BD231" s="48"/>
      <c r="BE231" s="48"/>
      <c r="BF231" s="48"/>
      <c r="BG231" s="48">
        <v>2</v>
      </c>
      <c r="BH231" s="48"/>
      <c r="BI231" s="48"/>
      <c r="BJ231" s="48"/>
      <c r="BK231" s="48"/>
      <c r="BL231" s="48"/>
      <c r="BM231" s="48">
        <f t="shared" si="122"/>
        <v>2</v>
      </c>
    </row>
    <row r="232" spans="1:65" x14ac:dyDescent="0.25">
      <c r="A232" s="47" t="s">
        <v>725</v>
      </c>
      <c r="B232" s="47" t="s">
        <v>80</v>
      </c>
      <c r="C232" s="47" t="s">
        <v>123</v>
      </c>
      <c r="D232" s="47" t="s">
        <v>77</v>
      </c>
      <c r="E232" s="48">
        <v>6</v>
      </c>
      <c r="F232" s="47" t="s">
        <v>543</v>
      </c>
      <c r="G232" s="47" t="s">
        <v>544</v>
      </c>
      <c r="H232" s="48">
        <v>32</v>
      </c>
      <c r="I232" s="49">
        <f t="shared" si="93"/>
        <v>3.125E-2</v>
      </c>
      <c r="J232" s="48">
        <v>19</v>
      </c>
      <c r="K232" s="48">
        <v>0.95</v>
      </c>
      <c r="L232" s="49">
        <v>1</v>
      </c>
      <c r="M232" s="48">
        <f t="shared" si="94"/>
        <v>0</v>
      </c>
      <c r="N232" s="49">
        <f t="shared" si="95"/>
        <v>0.59375</v>
      </c>
      <c r="O232" s="49">
        <f t="shared" si="96"/>
        <v>0.59375</v>
      </c>
      <c r="P232" s="49">
        <f t="shared" si="97"/>
        <v>0.59375</v>
      </c>
      <c r="Q232" s="49">
        <f t="shared" si="98"/>
        <v>0.625</v>
      </c>
      <c r="R232" s="49">
        <f t="shared" si="99"/>
        <v>0.6875</v>
      </c>
      <c r="S232" s="49">
        <f t="shared" si="100"/>
        <v>0.65625</v>
      </c>
      <c r="T232" s="49">
        <f t="shared" si="101"/>
        <v>0.65625</v>
      </c>
      <c r="U232" s="49">
        <f t="shared" si="102"/>
        <v>0.6875</v>
      </c>
      <c r="V232" s="49">
        <f t="shared" si="103"/>
        <v>0.6875</v>
      </c>
      <c r="W232" s="49">
        <f t="shared" si="104"/>
        <v>0.6875</v>
      </c>
      <c r="X232" s="49">
        <f t="shared" si="105"/>
        <v>0.6875</v>
      </c>
      <c r="Y232" s="49">
        <f t="shared" si="106"/>
        <v>0.71875</v>
      </c>
      <c r="Z232" s="49">
        <f t="shared" si="107"/>
        <v>0.71875</v>
      </c>
      <c r="AA232" s="50">
        <f t="shared" si="108"/>
        <v>0</v>
      </c>
      <c r="AB232" s="50">
        <f t="shared" si="109"/>
        <v>0</v>
      </c>
      <c r="AC232" s="50">
        <f t="shared" si="110"/>
        <v>1</v>
      </c>
      <c r="AD232" s="50">
        <f t="shared" si="111"/>
        <v>2</v>
      </c>
      <c r="AE232" s="50">
        <f t="shared" si="112"/>
        <v>0</v>
      </c>
      <c r="AF232" s="50">
        <f t="shared" si="113"/>
        <v>0</v>
      </c>
      <c r="AG232" s="50">
        <f t="shared" si="114"/>
        <v>1</v>
      </c>
      <c r="AH232" s="50">
        <f t="shared" si="115"/>
        <v>0</v>
      </c>
      <c r="AI232" s="50">
        <f t="shared" si="116"/>
        <v>0</v>
      </c>
      <c r="AJ232" s="50">
        <f t="shared" si="117"/>
        <v>0</v>
      </c>
      <c r="AK232" s="50">
        <f t="shared" si="118"/>
        <v>1</v>
      </c>
      <c r="AL232" s="50">
        <f t="shared" si="119"/>
        <v>0</v>
      </c>
      <c r="AM232" s="50">
        <f t="shared" si="120"/>
        <v>5</v>
      </c>
      <c r="AN232" s="48"/>
      <c r="AO232" s="48"/>
      <c r="AP232" s="48">
        <v>1</v>
      </c>
      <c r="AQ232" s="48">
        <v>2</v>
      </c>
      <c r="AR232" s="48"/>
      <c r="AS232" s="48"/>
      <c r="AT232" s="48">
        <v>1</v>
      </c>
      <c r="AU232" s="48"/>
      <c r="AV232" s="48"/>
      <c r="AW232" s="48"/>
      <c r="AX232" s="48">
        <v>1</v>
      </c>
      <c r="AY232" s="48"/>
      <c r="AZ232" s="48">
        <f t="shared" si="121"/>
        <v>5</v>
      </c>
      <c r="BA232" s="48"/>
      <c r="BB232" s="48"/>
      <c r="BC232" s="48"/>
      <c r="BD232" s="48"/>
      <c r="BE232" s="48">
        <v>1</v>
      </c>
      <c r="BF232" s="48"/>
      <c r="BG232" s="48"/>
      <c r="BH232" s="48"/>
      <c r="BI232" s="48"/>
      <c r="BJ232" s="48"/>
      <c r="BK232" s="48"/>
      <c r="BL232" s="48"/>
      <c r="BM232" s="48">
        <f t="shared" si="122"/>
        <v>1</v>
      </c>
    </row>
    <row r="233" spans="1:65" x14ac:dyDescent="0.25">
      <c r="A233" s="47" t="s">
        <v>725</v>
      </c>
      <c r="B233" s="47" t="s">
        <v>64</v>
      </c>
      <c r="C233" s="47" t="s">
        <v>118</v>
      </c>
      <c r="D233" s="47" t="s">
        <v>87</v>
      </c>
      <c r="E233" s="48">
        <v>6</v>
      </c>
      <c r="F233" s="47" t="s">
        <v>545</v>
      </c>
      <c r="G233" s="47" t="s">
        <v>546</v>
      </c>
      <c r="H233" s="48">
        <v>14</v>
      </c>
      <c r="I233" s="49">
        <f t="shared" si="93"/>
        <v>7.1428571428571425E-2</v>
      </c>
      <c r="J233" s="48">
        <v>10</v>
      </c>
      <c r="K233" s="48">
        <v>0.69</v>
      </c>
      <c r="L233" s="49">
        <v>0.93940000000000001</v>
      </c>
      <c r="M233" s="48">
        <f t="shared" si="94"/>
        <v>0</v>
      </c>
      <c r="N233" s="49">
        <f t="shared" si="95"/>
        <v>0.7142857142857143</v>
      </c>
      <c r="O233" s="49">
        <f t="shared" si="96"/>
        <v>0.7142857142857143</v>
      </c>
      <c r="P233" s="49">
        <f t="shared" si="97"/>
        <v>0.7142857142857143</v>
      </c>
      <c r="Q233" s="49">
        <f t="shared" si="98"/>
        <v>0.7142857142857143</v>
      </c>
      <c r="R233" s="49">
        <f t="shared" si="99"/>
        <v>0.7142857142857143</v>
      </c>
      <c r="S233" s="49">
        <f t="shared" si="100"/>
        <v>0.84848571428571429</v>
      </c>
      <c r="T233" s="49">
        <f t="shared" si="101"/>
        <v>0.84848571428571429</v>
      </c>
      <c r="U233" s="49">
        <f t="shared" si="102"/>
        <v>0.91558571428571434</v>
      </c>
      <c r="V233" s="49">
        <f t="shared" si="103"/>
        <v>0.91558571428571434</v>
      </c>
      <c r="W233" s="49">
        <f t="shared" si="104"/>
        <v>0.91558571428571434</v>
      </c>
      <c r="X233" s="49">
        <f t="shared" si="105"/>
        <v>0.91558571428571434</v>
      </c>
      <c r="Y233" s="49">
        <f t="shared" si="106"/>
        <v>0.91558571428571434</v>
      </c>
      <c r="Z233" s="49">
        <f t="shared" si="107"/>
        <v>0.91558571428571434</v>
      </c>
      <c r="AA233" s="50">
        <f t="shared" si="108"/>
        <v>0</v>
      </c>
      <c r="AB233" s="50">
        <f t="shared" si="109"/>
        <v>0</v>
      </c>
      <c r="AC233" s="50">
        <f t="shared" si="110"/>
        <v>0</v>
      </c>
      <c r="AD233" s="50">
        <f t="shared" si="111"/>
        <v>0</v>
      </c>
      <c r="AE233" s="50">
        <f t="shared" si="112"/>
        <v>1.8788</v>
      </c>
      <c r="AF233" s="50">
        <f t="shared" si="113"/>
        <v>0</v>
      </c>
      <c r="AG233" s="50">
        <f t="shared" si="114"/>
        <v>0.93940000000000001</v>
      </c>
      <c r="AH233" s="50">
        <f t="shared" si="115"/>
        <v>0</v>
      </c>
      <c r="AI233" s="50">
        <f t="shared" si="116"/>
        <v>0</v>
      </c>
      <c r="AJ233" s="50">
        <f t="shared" si="117"/>
        <v>0</v>
      </c>
      <c r="AK233" s="50">
        <f t="shared" si="118"/>
        <v>0</v>
      </c>
      <c r="AL233" s="50">
        <f t="shared" si="119"/>
        <v>0</v>
      </c>
      <c r="AM233" s="50">
        <f t="shared" si="120"/>
        <v>2.8182</v>
      </c>
      <c r="AN233" s="48"/>
      <c r="AO233" s="48"/>
      <c r="AP233" s="48"/>
      <c r="AQ233" s="48"/>
      <c r="AR233" s="48">
        <v>2</v>
      </c>
      <c r="AS233" s="48"/>
      <c r="AT233" s="48">
        <v>1</v>
      </c>
      <c r="AU233" s="48"/>
      <c r="AV233" s="48"/>
      <c r="AW233" s="48"/>
      <c r="AX233" s="48"/>
      <c r="AY233" s="48"/>
      <c r="AZ233" s="48">
        <f t="shared" si="121"/>
        <v>3</v>
      </c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>
        <f t="shared" si="122"/>
        <v>0</v>
      </c>
    </row>
    <row r="234" spans="1:65" x14ac:dyDescent="0.25">
      <c r="A234" s="47" t="s">
        <v>725</v>
      </c>
      <c r="B234" s="47" t="s">
        <v>69</v>
      </c>
      <c r="C234" s="47" t="s">
        <v>92</v>
      </c>
      <c r="D234" s="47" t="s">
        <v>87</v>
      </c>
      <c r="E234" s="48">
        <v>6</v>
      </c>
      <c r="F234" s="47" t="s">
        <v>547</v>
      </c>
      <c r="G234" s="47" t="s">
        <v>548</v>
      </c>
      <c r="H234" s="48">
        <v>16</v>
      </c>
      <c r="I234" s="49">
        <f t="shared" si="93"/>
        <v>6.25E-2</v>
      </c>
      <c r="J234" s="48">
        <v>14</v>
      </c>
      <c r="K234" s="48">
        <v>0.86</v>
      </c>
      <c r="L234" s="49">
        <v>0.89190000000000003</v>
      </c>
      <c r="M234" s="48">
        <f t="shared" si="94"/>
        <v>4</v>
      </c>
      <c r="N234" s="49">
        <f t="shared" si="95"/>
        <v>0.875</v>
      </c>
      <c r="O234" s="49">
        <f t="shared" si="96"/>
        <v>0.875</v>
      </c>
      <c r="P234" s="49">
        <f t="shared" si="97"/>
        <v>0.875</v>
      </c>
      <c r="Q234" s="49">
        <f t="shared" si="98"/>
        <v>0.86824374999999998</v>
      </c>
      <c r="R234" s="49">
        <f t="shared" si="99"/>
        <v>0.86824374999999998</v>
      </c>
      <c r="S234" s="49">
        <f t="shared" si="100"/>
        <v>0.86824374999999998</v>
      </c>
      <c r="T234" s="49">
        <f t="shared" si="101"/>
        <v>0.91723124999999994</v>
      </c>
      <c r="U234" s="49">
        <f t="shared" si="102"/>
        <v>0.91723124999999994</v>
      </c>
      <c r="V234" s="49">
        <f t="shared" si="103"/>
        <v>0.91723124999999994</v>
      </c>
      <c r="W234" s="49">
        <f t="shared" si="104"/>
        <v>0.97297499999999992</v>
      </c>
      <c r="X234" s="49">
        <f t="shared" si="105"/>
        <v>0.97297499999999992</v>
      </c>
      <c r="Y234" s="49">
        <f t="shared" si="106"/>
        <v>1.0844624999999999</v>
      </c>
      <c r="Z234" s="49">
        <f t="shared" si="107"/>
        <v>1.0844624999999999</v>
      </c>
      <c r="AA234" s="50">
        <f t="shared" si="108"/>
        <v>0</v>
      </c>
      <c r="AB234" s="50">
        <f t="shared" si="109"/>
        <v>0</v>
      </c>
      <c r="AC234" s="50">
        <f t="shared" si="110"/>
        <v>0.89190000000000003</v>
      </c>
      <c r="AD234" s="50">
        <f t="shared" si="111"/>
        <v>0</v>
      </c>
      <c r="AE234" s="50">
        <f t="shared" si="112"/>
        <v>0</v>
      </c>
      <c r="AF234" s="50">
        <f t="shared" si="113"/>
        <v>1.7838000000000001</v>
      </c>
      <c r="AG234" s="50">
        <f t="shared" si="114"/>
        <v>0</v>
      </c>
      <c r="AH234" s="50">
        <f t="shared" si="115"/>
        <v>0</v>
      </c>
      <c r="AI234" s="50">
        <f t="shared" si="116"/>
        <v>0.89190000000000003</v>
      </c>
      <c r="AJ234" s="50">
        <f t="shared" si="117"/>
        <v>0</v>
      </c>
      <c r="AK234" s="50">
        <f t="shared" si="118"/>
        <v>1.7838000000000001</v>
      </c>
      <c r="AL234" s="50">
        <f t="shared" si="119"/>
        <v>0</v>
      </c>
      <c r="AM234" s="50">
        <f t="shared" si="120"/>
        <v>5.3513999999999999</v>
      </c>
      <c r="AN234" s="48"/>
      <c r="AO234" s="48"/>
      <c r="AP234" s="48">
        <v>1</v>
      </c>
      <c r="AQ234" s="48"/>
      <c r="AR234" s="48"/>
      <c r="AS234" s="48">
        <v>2</v>
      </c>
      <c r="AT234" s="48"/>
      <c r="AU234" s="48"/>
      <c r="AV234" s="48">
        <v>1</v>
      </c>
      <c r="AW234" s="48"/>
      <c r="AX234" s="48">
        <v>2</v>
      </c>
      <c r="AY234" s="48"/>
      <c r="AZ234" s="48">
        <f t="shared" si="121"/>
        <v>6</v>
      </c>
      <c r="BA234" s="48"/>
      <c r="BB234" s="48"/>
      <c r="BC234" s="48">
        <v>1</v>
      </c>
      <c r="BD234" s="48"/>
      <c r="BE234" s="48"/>
      <c r="BF234" s="48">
        <v>1</v>
      </c>
      <c r="BG234" s="48"/>
      <c r="BH234" s="48"/>
      <c r="BI234" s="48"/>
      <c r="BJ234" s="48"/>
      <c r="BK234" s="48"/>
      <c r="BL234" s="48"/>
      <c r="BM234" s="48">
        <f t="shared" si="122"/>
        <v>2</v>
      </c>
    </row>
    <row r="235" spans="1:65" x14ac:dyDescent="0.25">
      <c r="A235" s="47" t="s">
        <v>725</v>
      </c>
      <c r="B235" s="47" t="s">
        <v>64</v>
      </c>
      <c r="C235" s="47" t="s">
        <v>118</v>
      </c>
      <c r="D235" s="47" t="s">
        <v>87</v>
      </c>
      <c r="E235" s="48">
        <v>6</v>
      </c>
      <c r="F235" s="47" t="s">
        <v>549</v>
      </c>
      <c r="G235" s="47" t="s">
        <v>550</v>
      </c>
      <c r="H235" s="48">
        <v>21</v>
      </c>
      <c r="I235" s="49">
        <f t="shared" si="93"/>
        <v>4.7619047619047616E-2</v>
      </c>
      <c r="J235" s="48">
        <v>11</v>
      </c>
      <c r="K235" s="48">
        <v>0.83</v>
      </c>
      <c r="L235" s="49">
        <v>0.5</v>
      </c>
      <c r="M235" s="48">
        <f t="shared" si="94"/>
        <v>0</v>
      </c>
      <c r="N235" s="49">
        <f t="shared" si="95"/>
        <v>0.52380952380952384</v>
      </c>
      <c r="O235" s="49">
        <f t="shared" si="96"/>
        <v>0.59523809523809523</v>
      </c>
      <c r="P235" s="49">
        <f t="shared" si="97"/>
        <v>0.5</v>
      </c>
      <c r="Q235" s="49">
        <f t="shared" si="98"/>
        <v>0.5714285714285714</v>
      </c>
      <c r="R235" s="49">
        <f t="shared" si="99"/>
        <v>0.5714285714285714</v>
      </c>
      <c r="S235" s="49">
        <f t="shared" si="100"/>
        <v>0.59523809523809523</v>
      </c>
      <c r="T235" s="49">
        <f t="shared" si="101"/>
        <v>0.59523809523809523</v>
      </c>
      <c r="U235" s="49">
        <f t="shared" si="102"/>
        <v>0.59523809523809523</v>
      </c>
      <c r="V235" s="49">
        <f t="shared" si="103"/>
        <v>0.59523809523809523</v>
      </c>
      <c r="W235" s="49">
        <f t="shared" si="104"/>
        <v>0.59523809523809523</v>
      </c>
      <c r="X235" s="49">
        <f t="shared" si="105"/>
        <v>0.59523809523809523</v>
      </c>
      <c r="Y235" s="49">
        <f t="shared" si="106"/>
        <v>0.59523809523809523</v>
      </c>
      <c r="Z235" s="49">
        <f t="shared" si="107"/>
        <v>0.59523809523809523</v>
      </c>
      <c r="AA235" s="50">
        <f t="shared" si="108"/>
        <v>1.5</v>
      </c>
      <c r="AB235" s="50">
        <f t="shared" si="109"/>
        <v>0</v>
      </c>
      <c r="AC235" s="50">
        <f t="shared" si="110"/>
        <v>1.5</v>
      </c>
      <c r="AD235" s="50">
        <f t="shared" si="111"/>
        <v>0</v>
      </c>
      <c r="AE235" s="50">
        <f t="shared" si="112"/>
        <v>0.5</v>
      </c>
      <c r="AF235" s="50">
        <f t="shared" si="113"/>
        <v>0</v>
      </c>
      <c r="AG235" s="50">
        <f t="shared" si="114"/>
        <v>0</v>
      </c>
      <c r="AH235" s="50">
        <f t="shared" si="115"/>
        <v>0</v>
      </c>
      <c r="AI235" s="50">
        <f t="shared" si="116"/>
        <v>0</v>
      </c>
      <c r="AJ235" s="50">
        <f t="shared" si="117"/>
        <v>0</v>
      </c>
      <c r="AK235" s="50">
        <f t="shared" si="118"/>
        <v>0</v>
      </c>
      <c r="AL235" s="50">
        <f t="shared" si="119"/>
        <v>0</v>
      </c>
      <c r="AM235" s="50">
        <f t="shared" si="120"/>
        <v>3.5</v>
      </c>
      <c r="AN235" s="48">
        <v>3</v>
      </c>
      <c r="AO235" s="48"/>
      <c r="AP235" s="48">
        <v>3</v>
      </c>
      <c r="AQ235" s="48"/>
      <c r="AR235" s="48">
        <v>1</v>
      </c>
      <c r="AS235" s="48"/>
      <c r="AT235" s="48"/>
      <c r="AU235" s="48"/>
      <c r="AV235" s="48"/>
      <c r="AW235" s="48"/>
      <c r="AX235" s="48"/>
      <c r="AY235" s="48"/>
      <c r="AZ235" s="48">
        <f t="shared" si="121"/>
        <v>7</v>
      </c>
      <c r="BA235" s="48"/>
      <c r="BB235" s="48">
        <v>2</v>
      </c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>
        <f t="shared" si="122"/>
        <v>2</v>
      </c>
    </row>
    <row r="236" spans="1:65" x14ac:dyDescent="0.25">
      <c r="A236" s="47" t="s">
        <v>725</v>
      </c>
      <c r="B236" s="47" t="s">
        <v>69</v>
      </c>
      <c r="C236" s="47" t="s">
        <v>92</v>
      </c>
      <c r="D236" s="47" t="s">
        <v>77</v>
      </c>
      <c r="E236" s="48">
        <v>6</v>
      </c>
      <c r="F236" s="47" t="s">
        <v>551</v>
      </c>
      <c r="G236" s="47" t="s">
        <v>552</v>
      </c>
      <c r="H236" s="48">
        <v>28</v>
      </c>
      <c r="I236" s="49">
        <f t="shared" si="93"/>
        <v>3.5714285714285712E-2</v>
      </c>
      <c r="J236" s="48">
        <v>15</v>
      </c>
      <c r="K236" s="48">
        <v>1.87</v>
      </c>
      <c r="L236" s="49">
        <v>0.83330000000000004</v>
      </c>
      <c r="M236" s="48">
        <f t="shared" si="94"/>
        <v>0</v>
      </c>
      <c r="N236" s="49">
        <f t="shared" si="95"/>
        <v>0.5357142857142857</v>
      </c>
      <c r="O236" s="49">
        <f t="shared" si="96"/>
        <v>0.5357142857142857</v>
      </c>
      <c r="P236" s="49">
        <f t="shared" si="97"/>
        <v>0.5357142857142857</v>
      </c>
      <c r="Q236" s="49">
        <f t="shared" si="98"/>
        <v>0.5357142857142857</v>
      </c>
      <c r="R236" s="49">
        <f t="shared" si="99"/>
        <v>0.5357142857142857</v>
      </c>
      <c r="S236" s="49">
        <f t="shared" si="100"/>
        <v>0.56547499999999995</v>
      </c>
      <c r="T236" s="49">
        <f t="shared" si="101"/>
        <v>0.62499642857142856</v>
      </c>
      <c r="U236" s="49">
        <f t="shared" si="102"/>
        <v>0.62499642857142856</v>
      </c>
      <c r="V236" s="49">
        <f t="shared" si="103"/>
        <v>0.65475714285714293</v>
      </c>
      <c r="W236" s="49">
        <f t="shared" si="104"/>
        <v>0.71427857142857143</v>
      </c>
      <c r="X236" s="49">
        <f t="shared" si="105"/>
        <v>0.74403928571428579</v>
      </c>
      <c r="Y236" s="49">
        <f t="shared" si="106"/>
        <v>0.74403928571428579</v>
      </c>
      <c r="Z236" s="49">
        <f t="shared" si="107"/>
        <v>0.74403928571428579</v>
      </c>
      <c r="AA236" s="50">
        <f t="shared" si="108"/>
        <v>0</v>
      </c>
      <c r="AB236" s="50">
        <f t="shared" si="109"/>
        <v>0</v>
      </c>
      <c r="AC236" s="50">
        <f t="shared" si="110"/>
        <v>0</v>
      </c>
      <c r="AD236" s="50">
        <f t="shared" si="111"/>
        <v>0</v>
      </c>
      <c r="AE236" s="50">
        <f t="shared" si="112"/>
        <v>0.83330000000000004</v>
      </c>
      <c r="AF236" s="50">
        <f t="shared" si="113"/>
        <v>1.6666000000000001</v>
      </c>
      <c r="AG236" s="50">
        <f t="shared" si="114"/>
        <v>0</v>
      </c>
      <c r="AH236" s="50">
        <f t="shared" si="115"/>
        <v>0.83330000000000004</v>
      </c>
      <c r="AI236" s="50">
        <f t="shared" si="116"/>
        <v>1.6666000000000001</v>
      </c>
      <c r="AJ236" s="50">
        <f t="shared" si="117"/>
        <v>0.83330000000000004</v>
      </c>
      <c r="AK236" s="50">
        <f t="shared" si="118"/>
        <v>0</v>
      </c>
      <c r="AL236" s="50">
        <f t="shared" si="119"/>
        <v>0</v>
      </c>
      <c r="AM236" s="50">
        <f t="shared" si="120"/>
        <v>5.8331000000000008</v>
      </c>
      <c r="AN236" s="48"/>
      <c r="AO236" s="48"/>
      <c r="AP236" s="48"/>
      <c r="AQ236" s="48"/>
      <c r="AR236" s="48">
        <v>1</v>
      </c>
      <c r="AS236" s="48">
        <v>2</v>
      </c>
      <c r="AT236" s="48"/>
      <c r="AU236" s="48">
        <v>1</v>
      </c>
      <c r="AV236" s="48">
        <v>2</v>
      </c>
      <c r="AW236" s="48">
        <v>1</v>
      </c>
      <c r="AX236" s="48"/>
      <c r="AY236" s="48"/>
      <c r="AZ236" s="48">
        <f t="shared" si="121"/>
        <v>7</v>
      </c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>
        <f t="shared" si="122"/>
        <v>0</v>
      </c>
    </row>
    <row r="237" spans="1:65" x14ac:dyDescent="0.25">
      <c r="A237" s="47" t="s">
        <v>725</v>
      </c>
      <c r="B237" s="47" t="s">
        <v>80</v>
      </c>
      <c r="C237" s="47" t="s">
        <v>101</v>
      </c>
      <c r="D237" s="47" t="s">
        <v>77</v>
      </c>
      <c r="E237" s="48">
        <v>6</v>
      </c>
      <c r="F237" s="47" t="s">
        <v>553</v>
      </c>
      <c r="G237" s="47" t="s">
        <v>554</v>
      </c>
      <c r="H237" s="48">
        <v>37</v>
      </c>
      <c r="I237" s="49">
        <f t="shared" si="93"/>
        <v>2.7027027027027029E-2</v>
      </c>
      <c r="J237" s="48">
        <v>17</v>
      </c>
      <c r="K237" s="48">
        <v>1.7</v>
      </c>
      <c r="L237" s="49">
        <v>0.67390000000000005</v>
      </c>
      <c r="M237" s="48">
        <f t="shared" si="94"/>
        <v>0</v>
      </c>
      <c r="N237" s="49">
        <f t="shared" si="95"/>
        <v>0.45945945945945948</v>
      </c>
      <c r="O237" s="49">
        <f t="shared" si="96"/>
        <v>0.47767297297297295</v>
      </c>
      <c r="P237" s="49">
        <f t="shared" si="97"/>
        <v>0.45064594594594592</v>
      </c>
      <c r="Q237" s="49">
        <f t="shared" si="98"/>
        <v>0.45064594594594592</v>
      </c>
      <c r="R237" s="49">
        <f t="shared" si="99"/>
        <v>0.45064594594594592</v>
      </c>
      <c r="S237" s="49">
        <f t="shared" si="100"/>
        <v>0.45064594594594592</v>
      </c>
      <c r="T237" s="49">
        <f t="shared" si="101"/>
        <v>0.46885945945945945</v>
      </c>
      <c r="U237" s="49">
        <f t="shared" si="102"/>
        <v>0.46885945945945945</v>
      </c>
      <c r="V237" s="49">
        <f t="shared" si="103"/>
        <v>0.46885945945945945</v>
      </c>
      <c r="W237" s="49">
        <f t="shared" si="104"/>
        <v>0.46885945945945945</v>
      </c>
      <c r="X237" s="49">
        <f t="shared" si="105"/>
        <v>0.46885945945945945</v>
      </c>
      <c r="Y237" s="49">
        <f t="shared" si="106"/>
        <v>0.46885945945945945</v>
      </c>
      <c r="Z237" s="49">
        <f t="shared" si="107"/>
        <v>0.46885945945945945</v>
      </c>
      <c r="AA237" s="50">
        <f t="shared" si="108"/>
        <v>0.67390000000000005</v>
      </c>
      <c r="AB237" s="50">
        <f t="shared" si="109"/>
        <v>0</v>
      </c>
      <c r="AC237" s="50">
        <f t="shared" si="110"/>
        <v>0</v>
      </c>
      <c r="AD237" s="50">
        <f t="shared" si="111"/>
        <v>0</v>
      </c>
      <c r="AE237" s="50">
        <f t="shared" si="112"/>
        <v>0</v>
      </c>
      <c r="AF237" s="50">
        <f t="shared" si="113"/>
        <v>0.67390000000000005</v>
      </c>
      <c r="AG237" s="50">
        <f t="shared" si="114"/>
        <v>0</v>
      </c>
      <c r="AH237" s="50">
        <f t="shared" si="115"/>
        <v>0</v>
      </c>
      <c r="AI237" s="50">
        <f t="shared" si="116"/>
        <v>0</v>
      </c>
      <c r="AJ237" s="50">
        <f t="shared" si="117"/>
        <v>0</v>
      </c>
      <c r="AK237" s="50">
        <f t="shared" si="118"/>
        <v>0</v>
      </c>
      <c r="AL237" s="50">
        <f t="shared" si="119"/>
        <v>0</v>
      </c>
      <c r="AM237" s="50">
        <f t="shared" si="120"/>
        <v>1.3478000000000001</v>
      </c>
      <c r="AN237" s="48">
        <v>1</v>
      </c>
      <c r="AO237" s="48"/>
      <c r="AP237" s="48"/>
      <c r="AQ237" s="48"/>
      <c r="AR237" s="48"/>
      <c r="AS237" s="48">
        <v>1</v>
      </c>
      <c r="AT237" s="48"/>
      <c r="AU237" s="48"/>
      <c r="AV237" s="48"/>
      <c r="AW237" s="48"/>
      <c r="AX237" s="48"/>
      <c r="AY237" s="48"/>
      <c r="AZ237" s="48">
        <f t="shared" si="121"/>
        <v>2</v>
      </c>
      <c r="BA237" s="48"/>
      <c r="BB237" s="48">
        <v>1</v>
      </c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>
        <f t="shared" si="122"/>
        <v>1</v>
      </c>
    </row>
    <row r="238" spans="1:65" x14ac:dyDescent="0.25">
      <c r="A238" s="47" t="s">
        <v>725</v>
      </c>
      <c r="B238" s="47" t="s">
        <v>80</v>
      </c>
      <c r="C238" s="47" t="s">
        <v>84</v>
      </c>
      <c r="D238" s="47" t="s">
        <v>77</v>
      </c>
      <c r="E238" s="48">
        <v>5</v>
      </c>
      <c r="F238" s="47" t="s">
        <v>555</v>
      </c>
      <c r="G238" s="47" t="s">
        <v>556</v>
      </c>
      <c r="H238" s="48">
        <v>18</v>
      </c>
      <c r="I238" s="49">
        <f t="shared" si="93"/>
        <v>5.5555555555555552E-2</v>
      </c>
      <c r="J238" s="48">
        <v>11</v>
      </c>
      <c r="K238" s="48">
        <v>2.4</v>
      </c>
      <c r="L238" s="49">
        <v>0.75</v>
      </c>
      <c r="M238" s="48">
        <f t="shared" si="94"/>
        <v>0</v>
      </c>
      <c r="N238" s="49">
        <f t="shared" si="95"/>
        <v>0.61111111111111116</v>
      </c>
      <c r="O238" s="49">
        <f t="shared" si="96"/>
        <v>0.61111111111111116</v>
      </c>
      <c r="P238" s="49">
        <f t="shared" si="97"/>
        <v>0.61111111111111116</v>
      </c>
      <c r="Q238" s="49">
        <f t="shared" si="98"/>
        <v>0.61111111111111116</v>
      </c>
      <c r="R238" s="49">
        <f t="shared" si="99"/>
        <v>0.61111111111111116</v>
      </c>
      <c r="S238" s="49">
        <f t="shared" si="100"/>
        <v>0.61111111111111116</v>
      </c>
      <c r="T238" s="49">
        <f t="shared" si="101"/>
        <v>0.61111111111111116</v>
      </c>
      <c r="U238" s="49">
        <f t="shared" si="102"/>
        <v>0.65277777777777779</v>
      </c>
      <c r="V238" s="49">
        <f t="shared" si="103"/>
        <v>0.65277777777777779</v>
      </c>
      <c r="W238" s="49">
        <f t="shared" si="104"/>
        <v>0.65277777777777779</v>
      </c>
      <c r="X238" s="49">
        <f t="shared" si="105"/>
        <v>0.65277777777777779</v>
      </c>
      <c r="Y238" s="49">
        <f t="shared" si="106"/>
        <v>0.65277777777777779</v>
      </c>
      <c r="Z238" s="49">
        <f t="shared" si="107"/>
        <v>0.65277777777777779</v>
      </c>
      <c r="AA238" s="50">
        <f t="shared" si="108"/>
        <v>0</v>
      </c>
      <c r="AB238" s="50">
        <f t="shared" si="109"/>
        <v>0</v>
      </c>
      <c r="AC238" s="50">
        <f t="shared" si="110"/>
        <v>0</v>
      </c>
      <c r="AD238" s="50">
        <f t="shared" si="111"/>
        <v>0</v>
      </c>
      <c r="AE238" s="50">
        <f t="shared" si="112"/>
        <v>0</v>
      </c>
      <c r="AF238" s="50">
        <f t="shared" si="113"/>
        <v>0</v>
      </c>
      <c r="AG238" s="50">
        <f t="shared" si="114"/>
        <v>0.75</v>
      </c>
      <c r="AH238" s="50">
        <f t="shared" si="115"/>
        <v>0</v>
      </c>
      <c r="AI238" s="50">
        <f t="shared" si="116"/>
        <v>0</v>
      </c>
      <c r="AJ238" s="50">
        <f t="shared" si="117"/>
        <v>0</v>
      </c>
      <c r="AK238" s="50">
        <f t="shared" si="118"/>
        <v>0</v>
      </c>
      <c r="AL238" s="50">
        <f t="shared" si="119"/>
        <v>0</v>
      </c>
      <c r="AM238" s="50">
        <f t="shared" si="120"/>
        <v>0.75</v>
      </c>
      <c r="AN238" s="48"/>
      <c r="AO238" s="48"/>
      <c r="AP238" s="48"/>
      <c r="AQ238" s="48"/>
      <c r="AR238" s="48"/>
      <c r="AS238" s="48"/>
      <c r="AT238" s="48">
        <v>1</v>
      </c>
      <c r="AU238" s="48"/>
      <c r="AV238" s="48"/>
      <c r="AW238" s="48"/>
      <c r="AX238" s="48"/>
      <c r="AY238" s="48"/>
      <c r="AZ238" s="48">
        <f t="shared" si="121"/>
        <v>1</v>
      </c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>
        <f t="shared" si="122"/>
        <v>0</v>
      </c>
    </row>
    <row r="239" spans="1:65" x14ac:dyDescent="0.25">
      <c r="A239" s="47" t="s">
        <v>725</v>
      </c>
      <c r="B239" s="47" t="s">
        <v>80</v>
      </c>
      <c r="C239" s="47" t="s">
        <v>108</v>
      </c>
      <c r="D239" s="47" t="s">
        <v>77</v>
      </c>
      <c r="E239" s="48">
        <v>5</v>
      </c>
      <c r="F239" s="47" t="s">
        <v>557</v>
      </c>
      <c r="G239" s="47" t="s">
        <v>558</v>
      </c>
      <c r="H239" s="48">
        <v>23</v>
      </c>
      <c r="I239" s="49">
        <f t="shared" si="93"/>
        <v>4.3478260869565216E-2</v>
      </c>
      <c r="J239" s="48">
        <v>10</v>
      </c>
      <c r="K239" s="48">
        <v>1.1399999999999999</v>
      </c>
      <c r="L239" s="49">
        <v>0.71430000000000005</v>
      </c>
      <c r="M239" s="48">
        <f t="shared" si="94"/>
        <v>0</v>
      </c>
      <c r="N239" s="49">
        <f t="shared" si="95"/>
        <v>0.43478260869565216</v>
      </c>
      <c r="O239" s="49">
        <f t="shared" si="96"/>
        <v>0.43478260869565216</v>
      </c>
      <c r="P239" s="49">
        <f t="shared" si="97"/>
        <v>0.43478260869565216</v>
      </c>
      <c r="Q239" s="49">
        <f t="shared" si="98"/>
        <v>0.43478260869565216</v>
      </c>
      <c r="R239" s="49">
        <f t="shared" si="99"/>
        <v>0.43478260869565216</v>
      </c>
      <c r="S239" s="49">
        <f t="shared" si="100"/>
        <v>0.43478260869565216</v>
      </c>
      <c r="T239" s="49">
        <f t="shared" si="101"/>
        <v>0.43478260869565216</v>
      </c>
      <c r="U239" s="49">
        <f t="shared" si="102"/>
        <v>0.43478260869565216</v>
      </c>
      <c r="V239" s="49">
        <f t="shared" si="103"/>
        <v>0.43478260869565216</v>
      </c>
      <c r="W239" s="49">
        <f t="shared" si="104"/>
        <v>0.43478260869565216</v>
      </c>
      <c r="X239" s="49">
        <f t="shared" si="105"/>
        <v>0.49689565217391302</v>
      </c>
      <c r="Y239" s="49">
        <f t="shared" si="106"/>
        <v>0.49689565217391302</v>
      </c>
      <c r="Z239" s="49">
        <f t="shared" si="107"/>
        <v>0.49689565217391302</v>
      </c>
      <c r="AA239" s="50">
        <f t="shared" si="108"/>
        <v>0</v>
      </c>
      <c r="AB239" s="50">
        <f t="shared" si="109"/>
        <v>0</v>
      </c>
      <c r="AC239" s="50">
        <f t="shared" si="110"/>
        <v>0</v>
      </c>
      <c r="AD239" s="50">
        <f t="shared" si="111"/>
        <v>0</v>
      </c>
      <c r="AE239" s="50">
        <f t="shared" si="112"/>
        <v>0</v>
      </c>
      <c r="AF239" s="50">
        <f t="shared" si="113"/>
        <v>0</v>
      </c>
      <c r="AG239" s="50">
        <f t="shared" si="114"/>
        <v>0</v>
      </c>
      <c r="AH239" s="50">
        <f t="shared" si="115"/>
        <v>0</v>
      </c>
      <c r="AI239" s="50">
        <f t="shared" si="116"/>
        <v>0</v>
      </c>
      <c r="AJ239" s="50">
        <f t="shared" si="117"/>
        <v>1.4286000000000001</v>
      </c>
      <c r="AK239" s="50">
        <f t="shared" si="118"/>
        <v>0</v>
      </c>
      <c r="AL239" s="50">
        <f t="shared" si="119"/>
        <v>0</v>
      </c>
      <c r="AM239" s="50">
        <f t="shared" si="120"/>
        <v>1.4286000000000001</v>
      </c>
      <c r="AN239" s="48"/>
      <c r="AO239" s="48"/>
      <c r="AP239" s="48"/>
      <c r="AQ239" s="48"/>
      <c r="AR239" s="48"/>
      <c r="AS239" s="48"/>
      <c r="AT239" s="48"/>
      <c r="AU239" s="48"/>
      <c r="AV239" s="48"/>
      <c r="AW239" s="48">
        <v>2</v>
      </c>
      <c r="AX239" s="48"/>
      <c r="AY239" s="48"/>
      <c r="AZ239" s="48">
        <f t="shared" si="121"/>
        <v>2</v>
      </c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>
        <f t="shared" si="122"/>
        <v>0</v>
      </c>
    </row>
    <row r="240" spans="1:65" x14ac:dyDescent="0.25">
      <c r="A240" s="47" t="s">
        <v>725</v>
      </c>
      <c r="B240" s="47" t="s">
        <v>69</v>
      </c>
      <c r="C240" s="47" t="s">
        <v>286</v>
      </c>
      <c r="D240" s="47" t="s">
        <v>77</v>
      </c>
      <c r="E240" s="48">
        <v>8</v>
      </c>
      <c r="F240" s="47" t="s">
        <v>559</v>
      </c>
      <c r="G240" s="47" t="s">
        <v>560</v>
      </c>
      <c r="H240" s="48">
        <v>37</v>
      </c>
      <c r="I240" s="49">
        <f t="shared" si="93"/>
        <v>2.7027027027027029E-2</v>
      </c>
      <c r="J240" s="48">
        <v>27</v>
      </c>
      <c r="K240" s="48">
        <v>1.47</v>
      </c>
      <c r="L240" s="49">
        <v>0.81130000000000002</v>
      </c>
      <c r="M240" s="48">
        <f t="shared" si="94"/>
        <v>0</v>
      </c>
      <c r="N240" s="49">
        <f t="shared" si="95"/>
        <v>0.72972972972972971</v>
      </c>
      <c r="O240" s="49">
        <f t="shared" si="96"/>
        <v>0.72972972972972971</v>
      </c>
      <c r="P240" s="49">
        <f t="shared" si="97"/>
        <v>0.72972972972972971</v>
      </c>
      <c r="Q240" s="49">
        <f t="shared" si="98"/>
        <v>0.72972972972972971</v>
      </c>
      <c r="R240" s="49">
        <f t="shared" si="99"/>
        <v>0.72972972972972971</v>
      </c>
      <c r="S240" s="49">
        <f t="shared" si="100"/>
        <v>0.72972972972972971</v>
      </c>
      <c r="T240" s="49">
        <f t="shared" si="101"/>
        <v>0.72972972972972971</v>
      </c>
      <c r="U240" s="49">
        <f t="shared" si="102"/>
        <v>0.72972972972972971</v>
      </c>
      <c r="V240" s="49">
        <f t="shared" si="103"/>
        <v>0.72972972972972971</v>
      </c>
      <c r="W240" s="49">
        <f t="shared" si="104"/>
        <v>0.72972972972972971</v>
      </c>
      <c r="X240" s="49">
        <f t="shared" si="105"/>
        <v>0.75165675675675669</v>
      </c>
      <c r="Y240" s="49">
        <f t="shared" si="106"/>
        <v>0.77358378378378378</v>
      </c>
      <c r="Z240" s="49">
        <f t="shared" si="107"/>
        <v>0.77358378378378378</v>
      </c>
      <c r="AA240" s="50">
        <f t="shared" si="108"/>
        <v>0</v>
      </c>
      <c r="AB240" s="50">
        <f t="shared" si="109"/>
        <v>0</v>
      </c>
      <c r="AC240" s="50">
        <f t="shared" si="110"/>
        <v>0</v>
      </c>
      <c r="AD240" s="50">
        <f t="shared" si="111"/>
        <v>0</v>
      </c>
      <c r="AE240" s="50">
        <f t="shared" si="112"/>
        <v>0</v>
      </c>
      <c r="AF240" s="50">
        <f t="shared" si="113"/>
        <v>0</v>
      </c>
      <c r="AG240" s="50">
        <f t="shared" si="114"/>
        <v>0</v>
      </c>
      <c r="AH240" s="50">
        <f t="shared" si="115"/>
        <v>0</v>
      </c>
      <c r="AI240" s="50">
        <f t="shared" si="116"/>
        <v>0</v>
      </c>
      <c r="AJ240" s="50">
        <f t="shared" si="117"/>
        <v>0.81130000000000002</v>
      </c>
      <c r="AK240" s="50">
        <f t="shared" si="118"/>
        <v>0.81130000000000002</v>
      </c>
      <c r="AL240" s="50">
        <f t="shared" si="119"/>
        <v>0</v>
      </c>
      <c r="AM240" s="50">
        <f t="shared" si="120"/>
        <v>1.6226</v>
      </c>
      <c r="AN240" s="48"/>
      <c r="AO240" s="48"/>
      <c r="AP240" s="48"/>
      <c r="AQ240" s="48"/>
      <c r="AR240" s="48"/>
      <c r="AS240" s="48"/>
      <c r="AT240" s="48"/>
      <c r="AU240" s="48"/>
      <c r="AV240" s="48"/>
      <c r="AW240" s="48">
        <v>1</v>
      </c>
      <c r="AX240" s="48">
        <v>1</v>
      </c>
      <c r="AY240" s="48"/>
      <c r="AZ240" s="48">
        <f t="shared" si="121"/>
        <v>2</v>
      </c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>
        <f t="shared" si="122"/>
        <v>0</v>
      </c>
    </row>
    <row r="241" spans="1:65" x14ac:dyDescent="0.25">
      <c r="A241" s="47" t="s">
        <v>725</v>
      </c>
      <c r="B241" s="47" t="s">
        <v>80</v>
      </c>
      <c r="C241" s="47" t="s">
        <v>217</v>
      </c>
      <c r="D241" s="47" t="s">
        <v>87</v>
      </c>
      <c r="E241" s="48">
        <v>8</v>
      </c>
      <c r="F241" s="47" t="s">
        <v>561</v>
      </c>
      <c r="G241" s="47" t="s">
        <v>562</v>
      </c>
      <c r="H241" s="48">
        <v>18</v>
      </c>
      <c r="I241" s="49">
        <f t="shared" si="93"/>
        <v>5.5555555555555552E-2</v>
      </c>
      <c r="J241" s="48">
        <v>13</v>
      </c>
      <c r="K241" s="48">
        <v>1.1399999999999999</v>
      </c>
      <c r="L241" s="49">
        <v>0.60529999999999995</v>
      </c>
      <c r="M241" s="48">
        <f t="shared" si="94"/>
        <v>0</v>
      </c>
      <c r="N241" s="49">
        <f t="shared" si="95"/>
        <v>0.72222222222222221</v>
      </c>
      <c r="O241" s="49">
        <f t="shared" si="96"/>
        <v>0.72222222222222221</v>
      </c>
      <c r="P241" s="49">
        <f t="shared" si="97"/>
        <v>0.72222222222222221</v>
      </c>
      <c r="Q241" s="49">
        <f t="shared" si="98"/>
        <v>0.75585000000000002</v>
      </c>
      <c r="R241" s="49">
        <f t="shared" si="99"/>
        <v>0.78947777777777772</v>
      </c>
      <c r="S241" s="49">
        <f t="shared" si="100"/>
        <v>0.78947777777777772</v>
      </c>
      <c r="T241" s="49">
        <f t="shared" si="101"/>
        <v>0.78947777777777772</v>
      </c>
      <c r="U241" s="49">
        <f t="shared" si="102"/>
        <v>0.78947777777777772</v>
      </c>
      <c r="V241" s="49">
        <f t="shared" si="103"/>
        <v>0.82310555555555553</v>
      </c>
      <c r="W241" s="49">
        <f t="shared" si="104"/>
        <v>0.82310555555555553</v>
      </c>
      <c r="X241" s="49">
        <f t="shared" si="105"/>
        <v>0.82310555555555553</v>
      </c>
      <c r="Y241" s="49">
        <f t="shared" si="106"/>
        <v>0.85673333333333324</v>
      </c>
      <c r="Z241" s="49">
        <f t="shared" si="107"/>
        <v>0.85673333333333324</v>
      </c>
      <c r="AA241" s="50">
        <f t="shared" si="108"/>
        <v>0</v>
      </c>
      <c r="AB241" s="50">
        <f t="shared" si="109"/>
        <v>0</v>
      </c>
      <c r="AC241" s="50">
        <f t="shared" si="110"/>
        <v>0.60529999999999995</v>
      </c>
      <c r="AD241" s="50">
        <f t="shared" si="111"/>
        <v>0.60529999999999995</v>
      </c>
      <c r="AE241" s="50">
        <f t="shared" si="112"/>
        <v>0</v>
      </c>
      <c r="AF241" s="50">
        <f t="shared" si="113"/>
        <v>0</v>
      </c>
      <c r="AG241" s="50">
        <f t="shared" si="114"/>
        <v>0</v>
      </c>
      <c r="AH241" s="50">
        <f t="shared" si="115"/>
        <v>0.60529999999999995</v>
      </c>
      <c r="AI241" s="50">
        <f t="shared" si="116"/>
        <v>0</v>
      </c>
      <c r="AJ241" s="50">
        <f t="shared" si="117"/>
        <v>0</v>
      </c>
      <c r="AK241" s="50">
        <f t="shared" si="118"/>
        <v>0.60529999999999995</v>
      </c>
      <c r="AL241" s="50">
        <f t="shared" si="119"/>
        <v>0</v>
      </c>
      <c r="AM241" s="50">
        <f t="shared" si="120"/>
        <v>2.4211999999999998</v>
      </c>
      <c r="AN241" s="48"/>
      <c r="AO241" s="48"/>
      <c r="AP241" s="48">
        <v>1</v>
      </c>
      <c r="AQ241" s="48">
        <v>1</v>
      </c>
      <c r="AR241" s="48"/>
      <c r="AS241" s="48"/>
      <c r="AT241" s="48"/>
      <c r="AU241" s="48">
        <v>1</v>
      </c>
      <c r="AV241" s="48"/>
      <c r="AW241" s="48"/>
      <c r="AX241" s="48">
        <v>1</v>
      </c>
      <c r="AY241" s="48"/>
      <c r="AZ241" s="48">
        <f t="shared" si="121"/>
        <v>4</v>
      </c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>
        <f t="shared" si="122"/>
        <v>0</v>
      </c>
    </row>
    <row r="242" spans="1:65" x14ac:dyDescent="0.25">
      <c r="A242" s="47" t="s">
        <v>725</v>
      </c>
      <c r="B242" s="47" t="s">
        <v>64</v>
      </c>
      <c r="C242" s="47" t="s">
        <v>143</v>
      </c>
      <c r="D242" s="47" t="s">
        <v>66</v>
      </c>
      <c r="E242" s="48">
        <v>10</v>
      </c>
      <c r="F242" s="47" t="s">
        <v>563</v>
      </c>
      <c r="G242" s="47" t="s">
        <v>564</v>
      </c>
      <c r="H242" s="48">
        <v>52</v>
      </c>
      <c r="I242" s="49">
        <f t="shared" si="93"/>
        <v>1.9230769230769232E-2</v>
      </c>
      <c r="J242" s="48">
        <v>31</v>
      </c>
      <c r="K242" s="48">
        <v>1.68</v>
      </c>
      <c r="L242" s="49">
        <v>0.8478</v>
      </c>
      <c r="M242" s="48">
        <f t="shared" si="94"/>
        <v>0</v>
      </c>
      <c r="N242" s="49">
        <f t="shared" si="95"/>
        <v>0.59615384615384615</v>
      </c>
      <c r="O242" s="49">
        <f t="shared" si="96"/>
        <v>0.61245769230769231</v>
      </c>
      <c r="P242" s="49">
        <f t="shared" si="97"/>
        <v>0.62876153846153848</v>
      </c>
      <c r="Q242" s="49">
        <f t="shared" si="98"/>
        <v>0.62876153846153848</v>
      </c>
      <c r="R242" s="49">
        <f t="shared" si="99"/>
        <v>0.62876153846153848</v>
      </c>
      <c r="S242" s="49">
        <f t="shared" si="100"/>
        <v>0.62876153846153848</v>
      </c>
      <c r="T242" s="49">
        <f t="shared" si="101"/>
        <v>0.62876153846153848</v>
      </c>
      <c r="U242" s="49">
        <f t="shared" si="102"/>
        <v>0.64506538461538454</v>
      </c>
      <c r="V242" s="49">
        <f t="shared" si="103"/>
        <v>0.64506538461538454</v>
      </c>
      <c r="W242" s="49">
        <f t="shared" si="104"/>
        <v>0.64506538461538454</v>
      </c>
      <c r="X242" s="49">
        <f t="shared" si="105"/>
        <v>0.66136923076923071</v>
      </c>
      <c r="Y242" s="49">
        <f t="shared" si="106"/>
        <v>0.67767307692307688</v>
      </c>
      <c r="Z242" s="49">
        <f t="shared" si="107"/>
        <v>0.67767307692307688</v>
      </c>
      <c r="AA242" s="50">
        <f t="shared" si="108"/>
        <v>0.8478</v>
      </c>
      <c r="AB242" s="50">
        <f t="shared" si="109"/>
        <v>0.8478</v>
      </c>
      <c r="AC242" s="50">
        <f t="shared" si="110"/>
        <v>0</v>
      </c>
      <c r="AD242" s="50">
        <f t="shared" si="111"/>
        <v>0</v>
      </c>
      <c r="AE242" s="50">
        <f t="shared" si="112"/>
        <v>0</v>
      </c>
      <c r="AF242" s="50">
        <f t="shared" si="113"/>
        <v>0</v>
      </c>
      <c r="AG242" s="50">
        <f t="shared" si="114"/>
        <v>0.8478</v>
      </c>
      <c r="AH242" s="50">
        <f t="shared" si="115"/>
        <v>0</v>
      </c>
      <c r="AI242" s="50">
        <f t="shared" si="116"/>
        <v>0</v>
      </c>
      <c r="AJ242" s="50">
        <f t="shared" si="117"/>
        <v>0.8478</v>
      </c>
      <c r="AK242" s="50">
        <f t="shared" si="118"/>
        <v>0.8478</v>
      </c>
      <c r="AL242" s="50">
        <f t="shared" si="119"/>
        <v>0</v>
      </c>
      <c r="AM242" s="50">
        <f t="shared" si="120"/>
        <v>4.2389999999999999</v>
      </c>
      <c r="AN242" s="48">
        <v>1</v>
      </c>
      <c r="AO242" s="48">
        <v>1</v>
      </c>
      <c r="AP242" s="48"/>
      <c r="AQ242" s="48"/>
      <c r="AR242" s="48"/>
      <c r="AS242" s="48"/>
      <c r="AT242" s="48">
        <v>1</v>
      </c>
      <c r="AU242" s="48"/>
      <c r="AV242" s="48"/>
      <c r="AW242" s="48">
        <v>1</v>
      </c>
      <c r="AX242" s="48">
        <v>1</v>
      </c>
      <c r="AY242" s="48"/>
      <c r="AZ242" s="48">
        <f t="shared" si="121"/>
        <v>5</v>
      </c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>
        <f t="shared" si="122"/>
        <v>0</v>
      </c>
    </row>
    <row r="243" spans="1:65" x14ac:dyDescent="0.25">
      <c r="A243" s="47" t="s">
        <v>725</v>
      </c>
      <c r="B243" s="47" t="s">
        <v>64</v>
      </c>
      <c r="C243" s="47" t="s">
        <v>155</v>
      </c>
      <c r="D243" s="47" t="s">
        <v>66</v>
      </c>
      <c r="E243" s="48">
        <v>10</v>
      </c>
      <c r="F243" s="47" t="s">
        <v>565</v>
      </c>
      <c r="G243" s="47" t="s">
        <v>566</v>
      </c>
      <c r="H243" s="48">
        <v>45</v>
      </c>
      <c r="I243" s="49">
        <f t="shared" si="93"/>
        <v>2.2222222222222223E-2</v>
      </c>
      <c r="J243" s="48">
        <v>35</v>
      </c>
      <c r="K243" s="48">
        <v>1.77</v>
      </c>
      <c r="L243" s="49">
        <v>0.73529999999999995</v>
      </c>
      <c r="M243" s="48">
        <f t="shared" si="94"/>
        <v>0</v>
      </c>
      <c r="N243" s="49">
        <f t="shared" si="95"/>
        <v>0.77777777777777779</v>
      </c>
      <c r="O243" s="49">
        <f t="shared" si="96"/>
        <v>0.77777777777777779</v>
      </c>
      <c r="P243" s="49">
        <f t="shared" si="97"/>
        <v>0.77777777777777779</v>
      </c>
      <c r="Q243" s="49">
        <f t="shared" si="98"/>
        <v>0.77777777777777779</v>
      </c>
      <c r="R243" s="49">
        <f t="shared" si="99"/>
        <v>0.75555555555555554</v>
      </c>
      <c r="S243" s="49">
        <f t="shared" si="100"/>
        <v>0.75555555555555554</v>
      </c>
      <c r="T243" s="49">
        <f t="shared" si="101"/>
        <v>0.75555555555555554</v>
      </c>
      <c r="U243" s="49">
        <f t="shared" si="102"/>
        <v>0.75555555555555554</v>
      </c>
      <c r="V243" s="49">
        <f t="shared" si="103"/>
        <v>0.75555555555555554</v>
      </c>
      <c r="W243" s="49">
        <f t="shared" si="104"/>
        <v>0.75555555555555554</v>
      </c>
      <c r="X243" s="49">
        <f t="shared" si="105"/>
        <v>0.75555555555555554</v>
      </c>
      <c r="Y243" s="49">
        <f t="shared" si="106"/>
        <v>0.75555555555555554</v>
      </c>
      <c r="Z243" s="49">
        <f t="shared" si="107"/>
        <v>0.78823555555555547</v>
      </c>
      <c r="AA243" s="50">
        <f t="shared" si="108"/>
        <v>0</v>
      </c>
      <c r="AB243" s="50">
        <f t="shared" si="109"/>
        <v>0</v>
      </c>
      <c r="AC243" s="50">
        <f t="shared" si="110"/>
        <v>0</v>
      </c>
      <c r="AD243" s="50">
        <f t="shared" si="111"/>
        <v>0</v>
      </c>
      <c r="AE243" s="50">
        <f t="shared" si="112"/>
        <v>0</v>
      </c>
      <c r="AF243" s="50">
        <f t="shared" si="113"/>
        <v>0</v>
      </c>
      <c r="AG243" s="50">
        <f t="shared" si="114"/>
        <v>0</v>
      </c>
      <c r="AH243" s="50">
        <f t="shared" si="115"/>
        <v>0</v>
      </c>
      <c r="AI243" s="50">
        <f t="shared" si="116"/>
        <v>0</v>
      </c>
      <c r="AJ243" s="50">
        <f t="shared" si="117"/>
        <v>0</v>
      </c>
      <c r="AK243" s="50">
        <f t="shared" si="118"/>
        <v>0</v>
      </c>
      <c r="AL243" s="50">
        <f t="shared" si="119"/>
        <v>1.4705999999999999</v>
      </c>
      <c r="AM243" s="50">
        <f t="shared" si="120"/>
        <v>1.4705999999999999</v>
      </c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>
        <v>2</v>
      </c>
      <c r="AZ243" s="48">
        <f t="shared" si="121"/>
        <v>2</v>
      </c>
      <c r="BA243" s="48"/>
      <c r="BB243" s="48"/>
      <c r="BC243" s="48"/>
      <c r="BD243" s="48">
        <v>1</v>
      </c>
      <c r="BE243" s="48"/>
      <c r="BF243" s="48"/>
      <c r="BG243" s="48"/>
      <c r="BH243" s="48"/>
      <c r="BI243" s="48"/>
      <c r="BJ243" s="48"/>
      <c r="BK243" s="48"/>
      <c r="BL243" s="48"/>
      <c r="BM243" s="48">
        <f t="shared" si="122"/>
        <v>1</v>
      </c>
    </row>
    <row r="244" spans="1:65" x14ac:dyDescent="0.25">
      <c r="A244" s="47" t="s">
        <v>725</v>
      </c>
      <c r="B244" s="47" t="s">
        <v>64</v>
      </c>
      <c r="C244" s="47" t="s">
        <v>146</v>
      </c>
      <c r="D244" s="47" t="s">
        <v>87</v>
      </c>
      <c r="E244" s="48">
        <v>8</v>
      </c>
      <c r="F244" s="47" t="s">
        <v>567</v>
      </c>
      <c r="G244" s="47" t="s">
        <v>568</v>
      </c>
      <c r="H244" s="48">
        <v>28</v>
      </c>
      <c r="I244" s="49">
        <f t="shared" si="93"/>
        <v>3.5714285714285712E-2</v>
      </c>
      <c r="J244" s="48">
        <v>21</v>
      </c>
      <c r="K244" s="48">
        <v>0.59</v>
      </c>
      <c r="L244" s="49">
        <v>0.93940000000000001</v>
      </c>
      <c r="M244" s="48">
        <f t="shared" si="94"/>
        <v>0</v>
      </c>
      <c r="N244" s="49">
        <f t="shared" si="95"/>
        <v>0.75</v>
      </c>
      <c r="O244" s="49">
        <f t="shared" si="96"/>
        <v>0.78354999999999997</v>
      </c>
      <c r="P244" s="49">
        <f t="shared" si="97"/>
        <v>0.78354999999999997</v>
      </c>
      <c r="Q244" s="49">
        <f t="shared" si="98"/>
        <v>0.78354999999999997</v>
      </c>
      <c r="R244" s="49">
        <f t="shared" si="99"/>
        <v>0.78354999999999997</v>
      </c>
      <c r="S244" s="49">
        <f t="shared" si="100"/>
        <v>0.81709999999999994</v>
      </c>
      <c r="T244" s="49">
        <f t="shared" si="101"/>
        <v>0.85065000000000002</v>
      </c>
      <c r="U244" s="49">
        <f t="shared" si="102"/>
        <v>0.85065000000000002</v>
      </c>
      <c r="V244" s="49">
        <f t="shared" si="103"/>
        <v>0.85065000000000002</v>
      </c>
      <c r="W244" s="49">
        <f t="shared" si="104"/>
        <v>0.85065000000000002</v>
      </c>
      <c r="X244" s="49">
        <f t="shared" si="105"/>
        <v>0.85065000000000002</v>
      </c>
      <c r="Y244" s="49">
        <f t="shared" si="106"/>
        <v>0.85065000000000002</v>
      </c>
      <c r="Z244" s="49">
        <f t="shared" si="107"/>
        <v>0.85065000000000002</v>
      </c>
      <c r="AA244" s="50">
        <f t="shared" si="108"/>
        <v>0.93940000000000001</v>
      </c>
      <c r="AB244" s="50">
        <f t="shared" si="109"/>
        <v>0</v>
      </c>
      <c r="AC244" s="50">
        <f t="shared" si="110"/>
        <v>0</v>
      </c>
      <c r="AD244" s="50">
        <f t="shared" si="111"/>
        <v>0</v>
      </c>
      <c r="AE244" s="50">
        <f t="shared" si="112"/>
        <v>0.93940000000000001</v>
      </c>
      <c r="AF244" s="50">
        <f t="shared" si="113"/>
        <v>0.93940000000000001</v>
      </c>
      <c r="AG244" s="50">
        <f t="shared" si="114"/>
        <v>0</v>
      </c>
      <c r="AH244" s="50">
        <f t="shared" si="115"/>
        <v>0</v>
      </c>
      <c r="AI244" s="50">
        <f t="shared" si="116"/>
        <v>0</v>
      </c>
      <c r="AJ244" s="50">
        <f t="shared" si="117"/>
        <v>0</v>
      </c>
      <c r="AK244" s="50">
        <f t="shared" si="118"/>
        <v>0</v>
      </c>
      <c r="AL244" s="50">
        <f t="shared" si="119"/>
        <v>0</v>
      </c>
      <c r="AM244" s="50">
        <f t="shared" si="120"/>
        <v>2.8182</v>
      </c>
      <c r="AN244" s="48">
        <v>1</v>
      </c>
      <c r="AO244" s="48"/>
      <c r="AP244" s="48"/>
      <c r="AQ244" s="48"/>
      <c r="AR244" s="48">
        <v>1</v>
      </c>
      <c r="AS244" s="48">
        <v>1</v>
      </c>
      <c r="AT244" s="48"/>
      <c r="AU244" s="48"/>
      <c r="AV244" s="48"/>
      <c r="AW244" s="48"/>
      <c r="AX244" s="48"/>
      <c r="AY244" s="48"/>
      <c r="AZ244" s="48">
        <f t="shared" si="121"/>
        <v>3</v>
      </c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>
        <f t="shared" si="122"/>
        <v>0</v>
      </c>
    </row>
    <row r="245" spans="1:65" x14ac:dyDescent="0.25">
      <c r="A245" s="47" t="s">
        <v>725</v>
      </c>
      <c r="B245" s="47" t="s">
        <v>80</v>
      </c>
      <c r="C245" s="47" t="s">
        <v>130</v>
      </c>
      <c r="D245" s="47" t="s">
        <v>77</v>
      </c>
      <c r="E245" s="48">
        <v>9</v>
      </c>
      <c r="F245" s="47" t="s">
        <v>569</v>
      </c>
      <c r="G245" s="47" t="s">
        <v>570</v>
      </c>
      <c r="H245" s="48">
        <v>56</v>
      </c>
      <c r="I245" s="49">
        <f t="shared" si="93"/>
        <v>1.7857142857142856E-2</v>
      </c>
      <c r="J245" s="48">
        <v>33</v>
      </c>
      <c r="K245" s="48">
        <v>2.4</v>
      </c>
      <c r="L245" s="49">
        <v>0.71740000000000004</v>
      </c>
      <c r="M245" s="48">
        <f t="shared" si="94"/>
        <v>0</v>
      </c>
      <c r="N245" s="49">
        <f t="shared" si="95"/>
        <v>0.5892857142857143</v>
      </c>
      <c r="O245" s="49">
        <f t="shared" si="96"/>
        <v>0.5892857142857143</v>
      </c>
      <c r="P245" s="49">
        <f t="shared" si="97"/>
        <v>0.5714285714285714</v>
      </c>
      <c r="Q245" s="49">
        <f t="shared" si="98"/>
        <v>0.5714285714285714</v>
      </c>
      <c r="R245" s="49">
        <f t="shared" si="99"/>
        <v>0.5714285714285714</v>
      </c>
      <c r="S245" s="49">
        <f t="shared" si="100"/>
        <v>0.5714285714285714</v>
      </c>
      <c r="T245" s="49">
        <f t="shared" si="101"/>
        <v>0.5714285714285714</v>
      </c>
      <c r="U245" s="49">
        <f t="shared" si="102"/>
        <v>0.58423928571428563</v>
      </c>
      <c r="V245" s="49">
        <f t="shared" si="103"/>
        <v>0.58423928571428563</v>
      </c>
      <c r="W245" s="49">
        <f t="shared" si="104"/>
        <v>0.58423928571428563</v>
      </c>
      <c r="X245" s="49">
        <f t="shared" si="105"/>
        <v>0.59705000000000008</v>
      </c>
      <c r="Y245" s="49">
        <f t="shared" si="106"/>
        <v>0.59705000000000008</v>
      </c>
      <c r="Z245" s="49">
        <f t="shared" si="107"/>
        <v>0.59705000000000008</v>
      </c>
      <c r="AA245" s="50">
        <f t="shared" si="108"/>
        <v>0</v>
      </c>
      <c r="AB245" s="50">
        <f t="shared" si="109"/>
        <v>0</v>
      </c>
      <c r="AC245" s="50">
        <f t="shared" si="110"/>
        <v>0</v>
      </c>
      <c r="AD245" s="50">
        <f t="shared" si="111"/>
        <v>0</v>
      </c>
      <c r="AE245" s="50">
        <f t="shared" si="112"/>
        <v>0</v>
      </c>
      <c r="AF245" s="50">
        <f t="shared" si="113"/>
        <v>0</v>
      </c>
      <c r="AG245" s="50">
        <f t="shared" si="114"/>
        <v>0.71740000000000004</v>
      </c>
      <c r="AH245" s="50">
        <f t="shared" si="115"/>
        <v>0</v>
      </c>
      <c r="AI245" s="50">
        <f t="shared" si="116"/>
        <v>0</v>
      </c>
      <c r="AJ245" s="50">
        <f t="shared" si="117"/>
        <v>0.71740000000000004</v>
      </c>
      <c r="AK245" s="50">
        <f t="shared" si="118"/>
        <v>0</v>
      </c>
      <c r="AL245" s="50">
        <f t="shared" si="119"/>
        <v>0</v>
      </c>
      <c r="AM245" s="50">
        <f t="shared" si="120"/>
        <v>1.4348000000000001</v>
      </c>
      <c r="AN245" s="48"/>
      <c r="AO245" s="48"/>
      <c r="AP245" s="48"/>
      <c r="AQ245" s="48"/>
      <c r="AR245" s="48"/>
      <c r="AS245" s="48"/>
      <c r="AT245" s="48">
        <v>1</v>
      </c>
      <c r="AU245" s="48"/>
      <c r="AV245" s="48"/>
      <c r="AW245" s="48">
        <v>1</v>
      </c>
      <c r="AX245" s="48"/>
      <c r="AY245" s="48"/>
      <c r="AZ245" s="48">
        <f t="shared" si="121"/>
        <v>2</v>
      </c>
      <c r="BA245" s="48"/>
      <c r="BB245" s="48">
        <v>1</v>
      </c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>
        <f t="shared" si="122"/>
        <v>1</v>
      </c>
    </row>
    <row r="246" spans="1:65" x14ac:dyDescent="0.25">
      <c r="A246" s="47" t="s">
        <v>725</v>
      </c>
      <c r="B246" s="47" t="s">
        <v>69</v>
      </c>
      <c r="C246" s="47" t="s">
        <v>183</v>
      </c>
      <c r="D246" s="47" t="s">
        <v>77</v>
      </c>
      <c r="E246" s="48">
        <v>8</v>
      </c>
      <c r="F246" s="47" t="s">
        <v>571</v>
      </c>
      <c r="G246" s="47" t="s">
        <v>572</v>
      </c>
      <c r="H246" s="48">
        <v>32</v>
      </c>
      <c r="I246" s="49">
        <f t="shared" si="93"/>
        <v>3.125E-2</v>
      </c>
      <c r="J246" s="48">
        <v>17</v>
      </c>
      <c r="K246" s="48">
        <v>1.51</v>
      </c>
      <c r="L246" s="49">
        <v>0.78259999999999996</v>
      </c>
      <c r="M246" s="48">
        <f t="shared" si="94"/>
        <v>0</v>
      </c>
      <c r="N246" s="49">
        <f t="shared" si="95"/>
        <v>0.53125</v>
      </c>
      <c r="O246" s="49">
        <f t="shared" si="96"/>
        <v>0.55570624999999996</v>
      </c>
      <c r="P246" s="49">
        <f t="shared" si="97"/>
        <v>0.55570624999999996</v>
      </c>
      <c r="Q246" s="49">
        <f t="shared" si="98"/>
        <v>0.55570624999999996</v>
      </c>
      <c r="R246" s="49">
        <f t="shared" si="99"/>
        <v>0.58016250000000003</v>
      </c>
      <c r="S246" s="49">
        <f t="shared" si="100"/>
        <v>0.58016250000000003</v>
      </c>
      <c r="T246" s="49">
        <f t="shared" si="101"/>
        <v>0.58016250000000003</v>
      </c>
      <c r="U246" s="49">
        <f t="shared" si="102"/>
        <v>0.60461874999999998</v>
      </c>
      <c r="V246" s="49">
        <f t="shared" si="103"/>
        <v>0.60461874999999998</v>
      </c>
      <c r="W246" s="49">
        <f t="shared" si="104"/>
        <v>0.60461874999999998</v>
      </c>
      <c r="X246" s="49">
        <f t="shared" si="105"/>
        <v>0.60461874999999998</v>
      </c>
      <c r="Y246" s="49">
        <f t="shared" si="106"/>
        <v>0.62907500000000005</v>
      </c>
      <c r="Z246" s="49">
        <f t="shared" si="107"/>
        <v>0.62907500000000005</v>
      </c>
      <c r="AA246" s="50">
        <f t="shared" si="108"/>
        <v>0.78259999999999996</v>
      </c>
      <c r="AB246" s="50">
        <f t="shared" si="109"/>
        <v>0</v>
      </c>
      <c r="AC246" s="50">
        <f t="shared" si="110"/>
        <v>0</v>
      </c>
      <c r="AD246" s="50">
        <f t="shared" si="111"/>
        <v>0.78259999999999996</v>
      </c>
      <c r="AE246" s="50">
        <f t="shared" si="112"/>
        <v>0</v>
      </c>
      <c r="AF246" s="50">
        <f t="shared" si="113"/>
        <v>0</v>
      </c>
      <c r="AG246" s="50">
        <f t="shared" si="114"/>
        <v>0.78259999999999996</v>
      </c>
      <c r="AH246" s="50">
        <f t="shared" si="115"/>
        <v>0</v>
      </c>
      <c r="AI246" s="50">
        <f t="shared" si="116"/>
        <v>0</v>
      </c>
      <c r="AJ246" s="50">
        <f t="shared" si="117"/>
        <v>0</v>
      </c>
      <c r="AK246" s="50">
        <f t="shared" si="118"/>
        <v>0.78259999999999996</v>
      </c>
      <c r="AL246" s="50">
        <f t="shared" si="119"/>
        <v>0</v>
      </c>
      <c r="AM246" s="50">
        <f t="shared" si="120"/>
        <v>3.1303999999999998</v>
      </c>
      <c r="AN246" s="48">
        <v>1</v>
      </c>
      <c r="AO246" s="48"/>
      <c r="AP246" s="48"/>
      <c r="AQ246" s="48">
        <v>1</v>
      </c>
      <c r="AR246" s="48"/>
      <c r="AS246" s="48"/>
      <c r="AT246" s="48">
        <v>1</v>
      </c>
      <c r="AU246" s="48"/>
      <c r="AV246" s="48"/>
      <c r="AW246" s="48"/>
      <c r="AX246" s="48">
        <v>1</v>
      </c>
      <c r="AY246" s="48"/>
      <c r="AZ246" s="48">
        <f t="shared" si="121"/>
        <v>4</v>
      </c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>
        <f t="shared" si="122"/>
        <v>0</v>
      </c>
    </row>
    <row r="247" spans="1:65" x14ac:dyDescent="0.25">
      <c r="A247" s="47" t="s">
        <v>725</v>
      </c>
      <c r="B247" s="47" t="s">
        <v>64</v>
      </c>
      <c r="C247" s="47" t="s">
        <v>146</v>
      </c>
      <c r="D247" s="47" t="s">
        <v>77</v>
      </c>
      <c r="E247" s="48">
        <v>7</v>
      </c>
      <c r="F247" s="47" t="s">
        <v>573</v>
      </c>
      <c r="G247" s="47" t="s">
        <v>574</v>
      </c>
      <c r="H247" s="48">
        <v>30</v>
      </c>
      <c r="I247" s="49">
        <f t="shared" si="93"/>
        <v>3.3333333333333333E-2</v>
      </c>
      <c r="J247" s="48">
        <v>21</v>
      </c>
      <c r="K247" s="48">
        <v>2.1</v>
      </c>
      <c r="L247" s="49">
        <v>0.80559999999999998</v>
      </c>
      <c r="M247" s="48">
        <f t="shared" si="94"/>
        <v>0</v>
      </c>
      <c r="N247" s="49">
        <f t="shared" si="95"/>
        <v>0.7</v>
      </c>
      <c r="O247" s="49">
        <f t="shared" si="96"/>
        <v>0.66666666666666663</v>
      </c>
      <c r="P247" s="49">
        <f t="shared" si="97"/>
        <v>0.66666666666666663</v>
      </c>
      <c r="Q247" s="49">
        <f t="shared" si="98"/>
        <v>0.66666666666666663</v>
      </c>
      <c r="R247" s="49">
        <f t="shared" si="99"/>
        <v>0.66666666666666663</v>
      </c>
      <c r="S247" s="49">
        <f t="shared" si="100"/>
        <v>0.66666666666666663</v>
      </c>
      <c r="T247" s="49">
        <f t="shared" si="101"/>
        <v>0.72037333333333331</v>
      </c>
      <c r="U247" s="49">
        <f t="shared" si="102"/>
        <v>0.72037333333333331</v>
      </c>
      <c r="V247" s="49">
        <f t="shared" si="103"/>
        <v>0.68055999999999994</v>
      </c>
      <c r="W247" s="49">
        <f t="shared" si="104"/>
        <v>0.68055999999999994</v>
      </c>
      <c r="X247" s="49">
        <f t="shared" si="105"/>
        <v>0.68055999999999994</v>
      </c>
      <c r="Y247" s="49">
        <f t="shared" si="106"/>
        <v>0.64722666666666662</v>
      </c>
      <c r="Z247" s="49">
        <f t="shared" si="107"/>
        <v>0.64722666666666662</v>
      </c>
      <c r="AA247" s="50">
        <f t="shared" si="108"/>
        <v>0</v>
      </c>
      <c r="AB247" s="50">
        <f t="shared" si="109"/>
        <v>0</v>
      </c>
      <c r="AC247" s="50">
        <f t="shared" si="110"/>
        <v>0</v>
      </c>
      <c r="AD247" s="50">
        <f t="shared" si="111"/>
        <v>0</v>
      </c>
      <c r="AE247" s="50">
        <f t="shared" si="112"/>
        <v>0</v>
      </c>
      <c r="AF247" s="50">
        <f t="shared" si="113"/>
        <v>1.6112</v>
      </c>
      <c r="AG247" s="50">
        <f t="shared" si="114"/>
        <v>0</v>
      </c>
      <c r="AH247" s="50">
        <f t="shared" si="115"/>
        <v>0.80559999999999998</v>
      </c>
      <c r="AI247" s="50">
        <f t="shared" si="116"/>
        <v>0</v>
      </c>
      <c r="AJ247" s="50">
        <f t="shared" si="117"/>
        <v>0</v>
      </c>
      <c r="AK247" s="50">
        <f t="shared" si="118"/>
        <v>0</v>
      </c>
      <c r="AL247" s="50">
        <f t="shared" si="119"/>
        <v>0</v>
      </c>
      <c r="AM247" s="50">
        <f t="shared" si="120"/>
        <v>2.4167999999999998</v>
      </c>
      <c r="AN247" s="48"/>
      <c r="AO247" s="48"/>
      <c r="AP247" s="48"/>
      <c r="AQ247" s="48"/>
      <c r="AR247" s="48"/>
      <c r="AS247" s="48">
        <v>2</v>
      </c>
      <c r="AT247" s="48"/>
      <c r="AU247" s="48">
        <v>1</v>
      </c>
      <c r="AV247" s="48"/>
      <c r="AW247" s="48"/>
      <c r="AX247" s="48"/>
      <c r="AY247" s="48"/>
      <c r="AZ247" s="48">
        <f t="shared" si="121"/>
        <v>3</v>
      </c>
      <c r="BA247" s="48">
        <v>1</v>
      </c>
      <c r="BB247" s="48"/>
      <c r="BC247" s="48"/>
      <c r="BD247" s="48"/>
      <c r="BE247" s="48"/>
      <c r="BF247" s="48"/>
      <c r="BG247" s="48"/>
      <c r="BH247" s="48">
        <v>2</v>
      </c>
      <c r="BI247" s="48"/>
      <c r="BJ247" s="48"/>
      <c r="BK247" s="48">
        <v>1</v>
      </c>
      <c r="BL247" s="48"/>
      <c r="BM247" s="48">
        <f t="shared" si="122"/>
        <v>4</v>
      </c>
    </row>
    <row r="248" spans="1:65" x14ac:dyDescent="0.25">
      <c r="A248" s="47" t="s">
        <v>725</v>
      </c>
      <c r="B248" s="47" t="s">
        <v>80</v>
      </c>
      <c r="C248" s="47" t="s">
        <v>123</v>
      </c>
      <c r="D248" s="47" t="s">
        <v>77</v>
      </c>
      <c r="E248" s="48">
        <v>7</v>
      </c>
      <c r="F248" s="47" t="s">
        <v>575</v>
      </c>
      <c r="G248" s="47" t="s">
        <v>576</v>
      </c>
      <c r="H248" s="48">
        <v>30</v>
      </c>
      <c r="I248" s="49">
        <f t="shared" si="93"/>
        <v>3.3333333333333333E-2</v>
      </c>
      <c r="J248" s="48">
        <v>23</v>
      </c>
      <c r="K248" s="48">
        <v>2.08</v>
      </c>
      <c r="L248" s="49">
        <v>0.75439999999999996</v>
      </c>
      <c r="M248" s="48">
        <f t="shared" si="94"/>
        <v>0</v>
      </c>
      <c r="N248" s="49">
        <f t="shared" si="95"/>
        <v>0.76666666666666672</v>
      </c>
      <c r="O248" s="49">
        <f t="shared" si="96"/>
        <v>0.76666666666666672</v>
      </c>
      <c r="P248" s="49">
        <f t="shared" si="97"/>
        <v>0.73333333333333328</v>
      </c>
      <c r="Q248" s="49">
        <f t="shared" si="98"/>
        <v>0.73333333333333328</v>
      </c>
      <c r="R248" s="49">
        <f t="shared" si="99"/>
        <v>0.75848000000000004</v>
      </c>
      <c r="S248" s="49">
        <f t="shared" si="100"/>
        <v>0.75848000000000004</v>
      </c>
      <c r="T248" s="49">
        <f t="shared" si="101"/>
        <v>0.72514666666666672</v>
      </c>
      <c r="U248" s="49">
        <f t="shared" si="102"/>
        <v>0.72514666666666672</v>
      </c>
      <c r="V248" s="49">
        <f t="shared" si="103"/>
        <v>0.74210666666666669</v>
      </c>
      <c r="W248" s="49">
        <f t="shared" si="104"/>
        <v>0.74210666666666669</v>
      </c>
      <c r="X248" s="49">
        <f t="shared" si="105"/>
        <v>0.73392000000000002</v>
      </c>
      <c r="Y248" s="49">
        <f t="shared" si="106"/>
        <v>0.73392000000000002</v>
      </c>
      <c r="Z248" s="49">
        <f t="shared" si="107"/>
        <v>0.73392000000000002</v>
      </c>
      <c r="AA248" s="50">
        <f t="shared" si="108"/>
        <v>0</v>
      </c>
      <c r="AB248" s="50">
        <f t="shared" si="109"/>
        <v>0</v>
      </c>
      <c r="AC248" s="50">
        <f t="shared" si="110"/>
        <v>0</v>
      </c>
      <c r="AD248" s="50">
        <f t="shared" si="111"/>
        <v>0.75439999999999996</v>
      </c>
      <c r="AE248" s="50">
        <f t="shared" si="112"/>
        <v>0</v>
      </c>
      <c r="AF248" s="50">
        <f t="shared" si="113"/>
        <v>0</v>
      </c>
      <c r="AG248" s="50">
        <f t="shared" si="114"/>
        <v>0</v>
      </c>
      <c r="AH248" s="50">
        <f t="shared" si="115"/>
        <v>1.5087999999999999</v>
      </c>
      <c r="AI248" s="50">
        <f t="shared" si="116"/>
        <v>0</v>
      </c>
      <c r="AJ248" s="50">
        <f t="shared" si="117"/>
        <v>0.75439999999999996</v>
      </c>
      <c r="AK248" s="50">
        <f t="shared" si="118"/>
        <v>0</v>
      </c>
      <c r="AL248" s="50">
        <f t="shared" si="119"/>
        <v>0</v>
      </c>
      <c r="AM248" s="50">
        <f t="shared" si="120"/>
        <v>3.0175999999999998</v>
      </c>
      <c r="AN248" s="48"/>
      <c r="AO248" s="48"/>
      <c r="AP248" s="48"/>
      <c r="AQ248" s="48">
        <v>1</v>
      </c>
      <c r="AR248" s="48"/>
      <c r="AS248" s="48"/>
      <c r="AT248" s="48"/>
      <c r="AU248" s="48">
        <v>2</v>
      </c>
      <c r="AV248" s="48"/>
      <c r="AW248" s="48">
        <v>1</v>
      </c>
      <c r="AX248" s="48"/>
      <c r="AY248" s="48"/>
      <c r="AZ248" s="48">
        <f t="shared" si="121"/>
        <v>4</v>
      </c>
      <c r="BA248" s="48"/>
      <c r="BB248" s="48">
        <v>1</v>
      </c>
      <c r="BC248" s="48"/>
      <c r="BD248" s="48"/>
      <c r="BE248" s="48"/>
      <c r="BF248" s="48">
        <v>1</v>
      </c>
      <c r="BG248" s="48"/>
      <c r="BH248" s="48">
        <v>1</v>
      </c>
      <c r="BI248" s="48"/>
      <c r="BJ248" s="48">
        <v>1</v>
      </c>
      <c r="BK248" s="48"/>
      <c r="BL248" s="48"/>
      <c r="BM248" s="48">
        <f t="shared" si="122"/>
        <v>4</v>
      </c>
    </row>
    <row r="249" spans="1:65" x14ac:dyDescent="0.25">
      <c r="A249" s="47" t="s">
        <v>725</v>
      </c>
      <c r="B249" s="47" t="s">
        <v>64</v>
      </c>
      <c r="C249" s="47" t="s">
        <v>118</v>
      </c>
      <c r="D249" s="47" t="s">
        <v>87</v>
      </c>
      <c r="E249" s="48">
        <v>4</v>
      </c>
      <c r="F249" s="47" t="s">
        <v>577</v>
      </c>
      <c r="G249" s="47" t="s">
        <v>578</v>
      </c>
      <c r="H249" s="48">
        <v>12</v>
      </c>
      <c r="I249" s="49">
        <f t="shared" si="93"/>
        <v>8.3333333333333329E-2</v>
      </c>
      <c r="J249" s="48">
        <v>12</v>
      </c>
      <c r="K249" s="48">
        <v>0.45</v>
      </c>
      <c r="L249" s="49">
        <v>0.88570000000000004</v>
      </c>
      <c r="M249" s="48">
        <f t="shared" si="94"/>
        <v>1</v>
      </c>
      <c r="N249" s="49">
        <f t="shared" si="95"/>
        <v>1</v>
      </c>
      <c r="O249" s="49">
        <f t="shared" si="96"/>
        <v>1.0738083333333333</v>
      </c>
      <c r="P249" s="49">
        <f t="shared" si="97"/>
        <v>0.90714166666666662</v>
      </c>
      <c r="Q249" s="49">
        <f t="shared" si="98"/>
        <v>0.90714166666666662</v>
      </c>
      <c r="R249" s="49">
        <f t="shared" si="99"/>
        <v>0.90714166666666662</v>
      </c>
      <c r="S249" s="49">
        <f t="shared" si="100"/>
        <v>0.90714166666666662</v>
      </c>
      <c r="T249" s="49">
        <f t="shared" si="101"/>
        <v>0.90714166666666662</v>
      </c>
      <c r="U249" s="49">
        <f t="shared" si="102"/>
        <v>0.90714166666666662</v>
      </c>
      <c r="V249" s="49">
        <f t="shared" si="103"/>
        <v>0.90714166666666662</v>
      </c>
      <c r="W249" s="49">
        <f t="shared" si="104"/>
        <v>0.90714166666666662</v>
      </c>
      <c r="X249" s="49">
        <f t="shared" si="105"/>
        <v>0.90714166666666662</v>
      </c>
      <c r="Y249" s="49">
        <f t="shared" si="106"/>
        <v>0.90714166666666662</v>
      </c>
      <c r="Z249" s="49">
        <f t="shared" si="107"/>
        <v>0.90714166666666662</v>
      </c>
      <c r="AA249" s="50">
        <f t="shared" si="108"/>
        <v>0.88570000000000004</v>
      </c>
      <c r="AB249" s="50">
        <f t="shared" si="109"/>
        <v>0</v>
      </c>
      <c r="AC249" s="50">
        <f t="shared" si="110"/>
        <v>0</v>
      </c>
      <c r="AD249" s="50">
        <f t="shared" si="111"/>
        <v>0</v>
      </c>
      <c r="AE249" s="50">
        <f t="shared" si="112"/>
        <v>0</v>
      </c>
      <c r="AF249" s="50">
        <f t="shared" si="113"/>
        <v>0</v>
      </c>
      <c r="AG249" s="50">
        <f t="shared" si="114"/>
        <v>0</v>
      </c>
      <c r="AH249" s="50">
        <f t="shared" si="115"/>
        <v>0</v>
      </c>
      <c r="AI249" s="50">
        <f t="shared" si="116"/>
        <v>0</v>
      </c>
      <c r="AJ249" s="50">
        <f t="shared" si="117"/>
        <v>0</v>
      </c>
      <c r="AK249" s="50">
        <f t="shared" si="118"/>
        <v>0</v>
      </c>
      <c r="AL249" s="50">
        <f t="shared" si="119"/>
        <v>0</v>
      </c>
      <c r="AM249" s="50">
        <f t="shared" si="120"/>
        <v>0.88570000000000004</v>
      </c>
      <c r="AN249" s="48">
        <v>1</v>
      </c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>
        <f t="shared" si="121"/>
        <v>1</v>
      </c>
      <c r="BA249" s="48"/>
      <c r="BB249" s="48">
        <v>2</v>
      </c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>
        <f t="shared" si="122"/>
        <v>2</v>
      </c>
    </row>
    <row r="250" spans="1:65" x14ac:dyDescent="0.25">
      <c r="A250" s="47" t="s">
        <v>725</v>
      </c>
      <c r="B250" s="47" t="s">
        <v>64</v>
      </c>
      <c r="C250" s="47" t="s">
        <v>146</v>
      </c>
      <c r="D250" s="47" t="s">
        <v>66</v>
      </c>
      <c r="E250" s="48">
        <v>12</v>
      </c>
      <c r="F250" s="47" t="s">
        <v>579</v>
      </c>
      <c r="G250" s="47" t="s">
        <v>580</v>
      </c>
      <c r="H250" s="48">
        <v>232</v>
      </c>
      <c r="I250" s="49">
        <f t="shared" si="93"/>
        <v>4.3103448275862068E-3</v>
      </c>
      <c r="J250" s="48">
        <v>181</v>
      </c>
      <c r="K250" s="48">
        <v>1.76</v>
      </c>
      <c r="L250" s="49">
        <v>0.74109999999999998</v>
      </c>
      <c r="M250" s="48">
        <f t="shared" si="94"/>
        <v>0</v>
      </c>
      <c r="N250" s="49">
        <f t="shared" si="95"/>
        <v>0.78017241379310343</v>
      </c>
      <c r="O250" s="49">
        <f t="shared" si="96"/>
        <v>0.78656120689655173</v>
      </c>
      <c r="P250" s="49">
        <f t="shared" si="97"/>
        <v>0.78975560344827589</v>
      </c>
      <c r="Q250" s="49">
        <f t="shared" si="98"/>
        <v>0.79295000000000004</v>
      </c>
      <c r="R250" s="49">
        <f t="shared" si="99"/>
        <v>0.79295000000000004</v>
      </c>
      <c r="S250" s="49">
        <f t="shared" si="100"/>
        <v>0.79614439655172409</v>
      </c>
      <c r="T250" s="49">
        <f t="shared" si="101"/>
        <v>0.79614439655172409</v>
      </c>
      <c r="U250" s="49">
        <f t="shared" si="102"/>
        <v>0.79933879310344824</v>
      </c>
      <c r="V250" s="49">
        <f t="shared" si="103"/>
        <v>0.8025331896551724</v>
      </c>
      <c r="W250" s="49">
        <f t="shared" si="104"/>
        <v>0.80572758620689655</v>
      </c>
      <c r="X250" s="49">
        <f t="shared" si="105"/>
        <v>0.80892198275862071</v>
      </c>
      <c r="Y250" s="49">
        <f t="shared" si="106"/>
        <v>0.8153107758620689</v>
      </c>
      <c r="Z250" s="49">
        <f t="shared" si="107"/>
        <v>0.81850517241379317</v>
      </c>
      <c r="AA250" s="50">
        <f t="shared" si="108"/>
        <v>1.4822</v>
      </c>
      <c r="AB250" s="50">
        <f t="shared" si="109"/>
        <v>0.74109999999999998</v>
      </c>
      <c r="AC250" s="50">
        <f t="shared" si="110"/>
        <v>0.74109999999999998</v>
      </c>
      <c r="AD250" s="50">
        <f t="shared" si="111"/>
        <v>0</v>
      </c>
      <c r="AE250" s="50">
        <f t="shared" si="112"/>
        <v>0.74109999999999998</v>
      </c>
      <c r="AF250" s="50">
        <f t="shared" si="113"/>
        <v>0</v>
      </c>
      <c r="AG250" s="50">
        <f t="shared" si="114"/>
        <v>0.74109999999999998</v>
      </c>
      <c r="AH250" s="50">
        <f t="shared" si="115"/>
        <v>0.74109999999999998</v>
      </c>
      <c r="AI250" s="50">
        <f t="shared" si="116"/>
        <v>0.74109999999999998</v>
      </c>
      <c r="AJ250" s="50">
        <f t="shared" si="117"/>
        <v>0.74109999999999998</v>
      </c>
      <c r="AK250" s="50">
        <f t="shared" si="118"/>
        <v>1.4822</v>
      </c>
      <c r="AL250" s="50">
        <f t="shared" si="119"/>
        <v>0.74109999999999998</v>
      </c>
      <c r="AM250" s="50">
        <f t="shared" si="120"/>
        <v>8.8932000000000002</v>
      </c>
      <c r="AN250" s="48">
        <v>2</v>
      </c>
      <c r="AO250" s="48">
        <v>1</v>
      </c>
      <c r="AP250" s="48">
        <v>1</v>
      </c>
      <c r="AQ250" s="48"/>
      <c r="AR250" s="48">
        <v>1</v>
      </c>
      <c r="AS250" s="48"/>
      <c r="AT250" s="48">
        <v>1</v>
      </c>
      <c r="AU250" s="48">
        <v>1</v>
      </c>
      <c r="AV250" s="48">
        <v>1</v>
      </c>
      <c r="AW250" s="48">
        <v>1</v>
      </c>
      <c r="AX250" s="48">
        <v>2</v>
      </c>
      <c r="AY250" s="48">
        <v>1</v>
      </c>
      <c r="AZ250" s="48">
        <f t="shared" si="121"/>
        <v>12</v>
      </c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>
        <f t="shared" si="122"/>
        <v>0</v>
      </c>
    </row>
    <row r="251" spans="1:65" x14ac:dyDescent="0.25">
      <c r="A251" s="47" t="s">
        <v>725</v>
      </c>
      <c r="B251" s="47" t="s">
        <v>80</v>
      </c>
      <c r="C251" s="47" t="s">
        <v>206</v>
      </c>
      <c r="D251" s="47" t="s">
        <v>77</v>
      </c>
      <c r="E251" s="48">
        <v>9</v>
      </c>
      <c r="F251" s="47" t="s">
        <v>581</v>
      </c>
      <c r="G251" s="47" t="s">
        <v>582</v>
      </c>
      <c r="H251" s="48">
        <v>52</v>
      </c>
      <c r="I251" s="49">
        <f t="shared" si="93"/>
        <v>1.9230769230769232E-2</v>
      </c>
      <c r="J251" s="48">
        <v>35</v>
      </c>
      <c r="K251" s="48">
        <v>2.0699999999999998</v>
      </c>
      <c r="L251" s="49">
        <v>0.70589999999999997</v>
      </c>
      <c r="M251" s="48">
        <f t="shared" si="94"/>
        <v>0</v>
      </c>
      <c r="N251" s="49">
        <f t="shared" si="95"/>
        <v>0.67307692307692313</v>
      </c>
      <c r="O251" s="49">
        <f t="shared" si="96"/>
        <v>0.67307692307692313</v>
      </c>
      <c r="P251" s="49">
        <f t="shared" si="97"/>
        <v>0.71380192307692303</v>
      </c>
      <c r="Q251" s="49">
        <f t="shared" si="98"/>
        <v>0.71380192307692303</v>
      </c>
      <c r="R251" s="49">
        <f t="shared" si="99"/>
        <v>0.71380192307692303</v>
      </c>
      <c r="S251" s="49">
        <f t="shared" si="100"/>
        <v>0.71380192307692303</v>
      </c>
      <c r="T251" s="49">
        <f t="shared" si="101"/>
        <v>0.71380192307692303</v>
      </c>
      <c r="U251" s="49">
        <f t="shared" si="102"/>
        <v>0.71380192307692303</v>
      </c>
      <c r="V251" s="49">
        <f t="shared" si="103"/>
        <v>0.71380192307692303</v>
      </c>
      <c r="W251" s="49">
        <f t="shared" si="104"/>
        <v>0.71380192307692303</v>
      </c>
      <c r="X251" s="49">
        <f t="shared" si="105"/>
        <v>0.71380192307692303</v>
      </c>
      <c r="Y251" s="49">
        <f t="shared" si="106"/>
        <v>0.72737692307692303</v>
      </c>
      <c r="Z251" s="49">
        <f t="shared" si="107"/>
        <v>0.72737692307692303</v>
      </c>
      <c r="AA251" s="50">
        <f t="shared" si="108"/>
        <v>0</v>
      </c>
      <c r="AB251" s="50">
        <f t="shared" si="109"/>
        <v>2.1177000000000001</v>
      </c>
      <c r="AC251" s="50">
        <f t="shared" si="110"/>
        <v>0</v>
      </c>
      <c r="AD251" s="50">
        <f t="shared" si="111"/>
        <v>0</v>
      </c>
      <c r="AE251" s="50">
        <f t="shared" si="112"/>
        <v>0</v>
      </c>
      <c r="AF251" s="50">
        <f t="shared" si="113"/>
        <v>0</v>
      </c>
      <c r="AG251" s="50">
        <f t="shared" si="114"/>
        <v>0</v>
      </c>
      <c r="AH251" s="50">
        <f t="shared" si="115"/>
        <v>0</v>
      </c>
      <c r="AI251" s="50">
        <f t="shared" si="116"/>
        <v>0</v>
      </c>
      <c r="AJ251" s="50">
        <f t="shared" si="117"/>
        <v>0</v>
      </c>
      <c r="AK251" s="50">
        <f t="shared" si="118"/>
        <v>0.70589999999999997</v>
      </c>
      <c r="AL251" s="50">
        <f t="shared" si="119"/>
        <v>0</v>
      </c>
      <c r="AM251" s="50">
        <f t="shared" si="120"/>
        <v>2.8235999999999999</v>
      </c>
      <c r="AN251" s="48"/>
      <c r="AO251" s="48">
        <v>3</v>
      </c>
      <c r="AP251" s="48"/>
      <c r="AQ251" s="48"/>
      <c r="AR251" s="48"/>
      <c r="AS251" s="48"/>
      <c r="AT251" s="48"/>
      <c r="AU251" s="48"/>
      <c r="AV251" s="48"/>
      <c r="AW251" s="48"/>
      <c r="AX251" s="48">
        <v>1</v>
      </c>
      <c r="AY251" s="48"/>
      <c r="AZ251" s="48">
        <f t="shared" si="121"/>
        <v>4</v>
      </c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>
        <f t="shared" si="122"/>
        <v>0</v>
      </c>
    </row>
    <row r="252" spans="1:65" x14ac:dyDescent="0.25">
      <c r="A252" s="47" t="s">
        <v>725</v>
      </c>
      <c r="B252" s="47" t="s">
        <v>80</v>
      </c>
      <c r="C252" s="47" t="s">
        <v>84</v>
      </c>
      <c r="D252" s="47" t="s">
        <v>87</v>
      </c>
      <c r="E252" s="48">
        <v>7</v>
      </c>
      <c r="F252" s="47" t="s">
        <v>583</v>
      </c>
      <c r="G252" s="47" t="s">
        <v>584</v>
      </c>
      <c r="H252" s="48">
        <v>16</v>
      </c>
      <c r="I252" s="49">
        <f t="shared" si="93"/>
        <v>6.25E-2</v>
      </c>
      <c r="J252" s="48">
        <v>10</v>
      </c>
      <c r="K252" s="48">
        <v>0.55000000000000004</v>
      </c>
      <c r="L252" s="49">
        <v>0.66669999999999996</v>
      </c>
      <c r="M252" s="48">
        <f t="shared" si="94"/>
        <v>0</v>
      </c>
      <c r="N252" s="49">
        <f t="shared" si="95"/>
        <v>0.625</v>
      </c>
      <c r="O252" s="49">
        <f t="shared" si="96"/>
        <v>0.625</v>
      </c>
      <c r="P252" s="49">
        <f t="shared" si="97"/>
        <v>0.70833749999999995</v>
      </c>
      <c r="Q252" s="49">
        <f t="shared" si="98"/>
        <v>0.75000624999999999</v>
      </c>
      <c r="R252" s="49">
        <f t="shared" si="99"/>
        <v>0.75000624999999999</v>
      </c>
      <c r="S252" s="49">
        <f t="shared" si="100"/>
        <v>0.75000624999999999</v>
      </c>
      <c r="T252" s="49">
        <f t="shared" si="101"/>
        <v>0.83334375000000005</v>
      </c>
      <c r="U252" s="49">
        <f t="shared" si="102"/>
        <v>0.83334375000000005</v>
      </c>
      <c r="V252" s="49">
        <f t="shared" si="103"/>
        <v>0.83334375000000005</v>
      </c>
      <c r="W252" s="49">
        <f t="shared" si="104"/>
        <v>0.83334375000000005</v>
      </c>
      <c r="X252" s="49">
        <f t="shared" si="105"/>
        <v>0.83334375000000005</v>
      </c>
      <c r="Y252" s="49">
        <f t="shared" si="106"/>
        <v>0.83334375000000005</v>
      </c>
      <c r="Z252" s="49">
        <f t="shared" si="107"/>
        <v>0.83334375000000005</v>
      </c>
      <c r="AA252" s="50">
        <f t="shared" si="108"/>
        <v>0</v>
      </c>
      <c r="AB252" s="50">
        <f t="shared" si="109"/>
        <v>1.3333999999999999</v>
      </c>
      <c r="AC252" s="50">
        <f t="shared" si="110"/>
        <v>0.66669999999999996</v>
      </c>
      <c r="AD252" s="50">
        <f t="shared" si="111"/>
        <v>0</v>
      </c>
      <c r="AE252" s="50">
        <f t="shared" si="112"/>
        <v>0</v>
      </c>
      <c r="AF252" s="50">
        <f t="shared" si="113"/>
        <v>1.3333999999999999</v>
      </c>
      <c r="AG252" s="50">
        <f t="shared" si="114"/>
        <v>0</v>
      </c>
      <c r="AH252" s="50">
        <f t="shared" si="115"/>
        <v>0</v>
      </c>
      <c r="AI252" s="50">
        <f t="shared" si="116"/>
        <v>0</v>
      </c>
      <c r="AJ252" s="50">
        <f t="shared" si="117"/>
        <v>0</v>
      </c>
      <c r="AK252" s="50">
        <f t="shared" si="118"/>
        <v>0</v>
      </c>
      <c r="AL252" s="50">
        <f t="shared" si="119"/>
        <v>0</v>
      </c>
      <c r="AM252" s="50">
        <f t="shared" si="120"/>
        <v>3.3334999999999999</v>
      </c>
      <c r="AN252" s="48"/>
      <c r="AO252" s="48">
        <v>2</v>
      </c>
      <c r="AP252" s="48">
        <v>1</v>
      </c>
      <c r="AQ252" s="48"/>
      <c r="AR252" s="48"/>
      <c r="AS252" s="48">
        <v>2</v>
      </c>
      <c r="AT252" s="48"/>
      <c r="AU252" s="48"/>
      <c r="AV252" s="48"/>
      <c r="AW252" s="48"/>
      <c r="AX252" s="48"/>
      <c r="AY252" s="48"/>
      <c r="AZ252" s="48">
        <f t="shared" si="121"/>
        <v>5</v>
      </c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>
        <f t="shared" si="122"/>
        <v>0</v>
      </c>
    </row>
    <row r="253" spans="1:65" x14ac:dyDescent="0.25">
      <c r="A253" s="47" t="s">
        <v>725</v>
      </c>
      <c r="B253" s="47" t="s">
        <v>64</v>
      </c>
      <c r="C253" s="47" t="s">
        <v>143</v>
      </c>
      <c r="D253" s="47" t="s">
        <v>87</v>
      </c>
      <c r="E253" s="48">
        <v>10</v>
      </c>
      <c r="F253" s="47" t="s">
        <v>585</v>
      </c>
      <c r="G253" s="47" t="s">
        <v>586</v>
      </c>
      <c r="H253" s="48">
        <v>33</v>
      </c>
      <c r="I253" s="49">
        <f t="shared" si="93"/>
        <v>3.0303030303030304E-2</v>
      </c>
      <c r="J253" s="48">
        <v>26</v>
      </c>
      <c r="K253" s="48">
        <v>0.57999999999999996</v>
      </c>
      <c r="L253" s="49">
        <v>0.89190000000000003</v>
      </c>
      <c r="M253" s="48">
        <f t="shared" si="94"/>
        <v>0</v>
      </c>
      <c r="N253" s="49">
        <f t="shared" si="95"/>
        <v>0.78787878787878785</v>
      </c>
      <c r="O253" s="49">
        <f t="shared" si="96"/>
        <v>0.78460303030303025</v>
      </c>
      <c r="P253" s="49">
        <f t="shared" si="97"/>
        <v>0.78460303030303025</v>
      </c>
      <c r="Q253" s="49">
        <f t="shared" si="98"/>
        <v>0.78460303030303025</v>
      </c>
      <c r="R253" s="49">
        <f t="shared" si="99"/>
        <v>0.78460303030303025</v>
      </c>
      <c r="S253" s="49">
        <f t="shared" si="100"/>
        <v>0.78460303030303025</v>
      </c>
      <c r="T253" s="49">
        <f t="shared" si="101"/>
        <v>0.81163030303030304</v>
      </c>
      <c r="U253" s="49">
        <f t="shared" si="102"/>
        <v>0.81163030303030304</v>
      </c>
      <c r="V253" s="49">
        <f t="shared" si="103"/>
        <v>0.81163030303030304</v>
      </c>
      <c r="W253" s="49">
        <f t="shared" si="104"/>
        <v>0.81163030303030304</v>
      </c>
      <c r="X253" s="49">
        <f t="shared" si="105"/>
        <v>0.81163030303030304</v>
      </c>
      <c r="Y253" s="49">
        <f t="shared" si="106"/>
        <v>0.81163030303030304</v>
      </c>
      <c r="Z253" s="49">
        <f t="shared" si="107"/>
        <v>0.81163030303030304</v>
      </c>
      <c r="AA253" s="50">
        <f t="shared" si="108"/>
        <v>0.89190000000000003</v>
      </c>
      <c r="AB253" s="50">
        <f t="shared" si="109"/>
        <v>0</v>
      </c>
      <c r="AC253" s="50">
        <f t="shared" si="110"/>
        <v>0</v>
      </c>
      <c r="AD253" s="50">
        <f t="shared" si="111"/>
        <v>0</v>
      </c>
      <c r="AE253" s="50">
        <f t="shared" si="112"/>
        <v>0</v>
      </c>
      <c r="AF253" s="50">
        <f t="shared" si="113"/>
        <v>0.89190000000000003</v>
      </c>
      <c r="AG253" s="50">
        <f t="shared" si="114"/>
        <v>0</v>
      </c>
      <c r="AH253" s="50">
        <f t="shared" si="115"/>
        <v>0</v>
      </c>
      <c r="AI253" s="50">
        <f t="shared" si="116"/>
        <v>0</v>
      </c>
      <c r="AJ253" s="50">
        <f t="shared" si="117"/>
        <v>0</v>
      </c>
      <c r="AK253" s="50">
        <f t="shared" si="118"/>
        <v>0</v>
      </c>
      <c r="AL253" s="50">
        <f t="shared" si="119"/>
        <v>0</v>
      </c>
      <c r="AM253" s="50">
        <f t="shared" si="120"/>
        <v>1.7838000000000001</v>
      </c>
      <c r="AN253" s="48">
        <v>1</v>
      </c>
      <c r="AO253" s="48"/>
      <c r="AP253" s="48"/>
      <c r="AQ253" s="48"/>
      <c r="AR253" s="48"/>
      <c r="AS253" s="48">
        <v>1</v>
      </c>
      <c r="AT253" s="48"/>
      <c r="AU253" s="48"/>
      <c r="AV253" s="48"/>
      <c r="AW253" s="48"/>
      <c r="AX253" s="48"/>
      <c r="AY253" s="48"/>
      <c r="AZ253" s="48">
        <f t="shared" si="121"/>
        <v>2</v>
      </c>
      <c r="BA253" s="48">
        <v>1</v>
      </c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>
        <f t="shared" si="122"/>
        <v>1</v>
      </c>
    </row>
    <row r="254" spans="1:65" x14ac:dyDescent="0.25">
      <c r="A254" s="47" t="s">
        <v>725</v>
      </c>
      <c r="B254" s="47" t="s">
        <v>64</v>
      </c>
      <c r="C254" s="47" t="s">
        <v>146</v>
      </c>
      <c r="D254" s="47" t="s">
        <v>87</v>
      </c>
      <c r="E254" s="48">
        <v>7</v>
      </c>
      <c r="F254" s="47" t="s">
        <v>587</v>
      </c>
      <c r="G254" s="47" t="s">
        <v>588</v>
      </c>
      <c r="H254" s="48">
        <v>19</v>
      </c>
      <c r="I254" s="49">
        <f t="shared" si="93"/>
        <v>5.2631578947368418E-2</v>
      </c>
      <c r="J254" s="48">
        <v>13</v>
      </c>
      <c r="K254" s="48">
        <v>0.73</v>
      </c>
      <c r="L254" s="49">
        <v>0.78049999999999997</v>
      </c>
      <c r="M254" s="48">
        <f t="shared" si="94"/>
        <v>0</v>
      </c>
      <c r="N254" s="49">
        <f t="shared" si="95"/>
        <v>0.68421052631578949</v>
      </c>
      <c r="O254" s="49">
        <f t="shared" si="96"/>
        <v>0.68421052631578949</v>
      </c>
      <c r="P254" s="49">
        <f t="shared" si="97"/>
        <v>0.76636842105263159</v>
      </c>
      <c r="Q254" s="49">
        <f t="shared" si="98"/>
        <v>0.76636842105263159</v>
      </c>
      <c r="R254" s="49">
        <f t="shared" si="99"/>
        <v>0.80744736842105258</v>
      </c>
      <c r="S254" s="49">
        <f t="shared" si="100"/>
        <v>0.88960526315789468</v>
      </c>
      <c r="T254" s="49">
        <f t="shared" si="101"/>
        <v>0.88960526315789468</v>
      </c>
      <c r="U254" s="49">
        <f t="shared" si="102"/>
        <v>0.88960526315789468</v>
      </c>
      <c r="V254" s="49">
        <f t="shared" si="103"/>
        <v>0.88960526315789468</v>
      </c>
      <c r="W254" s="49">
        <f t="shared" si="104"/>
        <v>0.88960526315789468</v>
      </c>
      <c r="X254" s="49">
        <f t="shared" si="105"/>
        <v>0.88960526315789468</v>
      </c>
      <c r="Y254" s="49">
        <f t="shared" si="106"/>
        <v>0.88960526315789468</v>
      </c>
      <c r="Z254" s="49">
        <f t="shared" si="107"/>
        <v>0.88960526315789468</v>
      </c>
      <c r="AA254" s="50">
        <f t="shared" si="108"/>
        <v>0</v>
      </c>
      <c r="AB254" s="50">
        <f t="shared" si="109"/>
        <v>1.5609999999999999</v>
      </c>
      <c r="AC254" s="50">
        <f t="shared" si="110"/>
        <v>0</v>
      </c>
      <c r="AD254" s="50">
        <f t="shared" si="111"/>
        <v>0.78049999999999997</v>
      </c>
      <c r="AE254" s="50">
        <f t="shared" si="112"/>
        <v>1.5609999999999999</v>
      </c>
      <c r="AF254" s="50">
        <f t="shared" si="113"/>
        <v>0</v>
      </c>
      <c r="AG254" s="50">
        <f t="shared" si="114"/>
        <v>0</v>
      </c>
      <c r="AH254" s="50">
        <f t="shared" si="115"/>
        <v>0</v>
      </c>
      <c r="AI254" s="50">
        <f t="shared" si="116"/>
        <v>0</v>
      </c>
      <c r="AJ254" s="50">
        <f t="shared" si="117"/>
        <v>0</v>
      </c>
      <c r="AK254" s="50">
        <f t="shared" si="118"/>
        <v>0</v>
      </c>
      <c r="AL254" s="50">
        <f t="shared" si="119"/>
        <v>0</v>
      </c>
      <c r="AM254" s="50">
        <f t="shared" si="120"/>
        <v>3.9024999999999999</v>
      </c>
      <c r="AN254" s="48"/>
      <c r="AO254" s="48">
        <v>2</v>
      </c>
      <c r="AP254" s="48"/>
      <c r="AQ254" s="48">
        <v>1</v>
      </c>
      <c r="AR254" s="48">
        <v>2</v>
      </c>
      <c r="AS254" s="48"/>
      <c r="AT254" s="48"/>
      <c r="AU254" s="48"/>
      <c r="AV254" s="48"/>
      <c r="AW254" s="48"/>
      <c r="AX254" s="48"/>
      <c r="AY254" s="48"/>
      <c r="AZ254" s="48">
        <f t="shared" si="121"/>
        <v>5</v>
      </c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>
        <f t="shared" si="122"/>
        <v>0</v>
      </c>
    </row>
    <row r="255" spans="1:65" x14ac:dyDescent="0.25">
      <c r="A255" s="47" t="s">
        <v>725</v>
      </c>
      <c r="B255" s="47" t="s">
        <v>69</v>
      </c>
      <c r="C255" s="47" t="s">
        <v>183</v>
      </c>
      <c r="D255" s="47" t="s">
        <v>87</v>
      </c>
      <c r="E255" s="48">
        <v>8</v>
      </c>
      <c r="F255" s="47" t="s">
        <v>589</v>
      </c>
      <c r="G255" s="47" t="s">
        <v>590</v>
      </c>
      <c r="H255" s="48">
        <v>18</v>
      </c>
      <c r="I255" s="49">
        <f t="shared" si="93"/>
        <v>5.5555555555555552E-2</v>
      </c>
      <c r="J255" s="48">
        <v>15</v>
      </c>
      <c r="K255" s="48">
        <v>0.8</v>
      </c>
      <c r="L255" s="49">
        <v>0.91669999999999996</v>
      </c>
      <c r="M255" s="48">
        <f t="shared" si="94"/>
        <v>3</v>
      </c>
      <c r="N255" s="49">
        <f t="shared" si="95"/>
        <v>0.83333333333333337</v>
      </c>
      <c r="O255" s="49">
        <f t="shared" si="96"/>
        <v>0.83333333333333337</v>
      </c>
      <c r="P255" s="49">
        <f t="shared" si="97"/>
        <v>0.83333333333333337</v>
      </c>
      <c r="Q255" s="49">
        <f t="shared" si="98"/>
        <v>0.83333333333333337</v>
      </c>
      <c r="R255" s="49">
        <f t="shared" si="99"/>
        <v>0.83333333333333337</v>
      </c>
      <c r="S255" s="49">
        <f t="shared" si="100"/>
        <v>0.83333333333333337</v>
      </c>
      <c r="T255" s="49">
        <f t="shared" si="101"/>
        <v>0.83333333333333337</v>
      </c>
      <c r="U255" s="49">
        <f t="shared" si="102"/>
        <v>0.82870555555555558</v>
      </c>
      <c r="V255" s="49">
        <f t="shared" si="103"/>
        <v>0.87963333333333338</v>
      </c>
      <c r="W255" s="49">
        <f t="shared" si="104"/>
        <v>0.93056111111111106</v>
      </c>
      <c r="X255" s="49">
        <f t="shared" si="105"/>
        <v>0.98148888888888886</v>
      </c>
      <c r="Y255" s="49">
        <f t="shared" si="106"/>
        <v>0.98148888888888886</v>
      </c>
      <c r="Z255" s="49">
        <f t="shared" si="107"/>
        <v>0.98148888888888886</v>
      </c>
      <c r="AA255" s="50">
        <f t="shared" si="108"/>
        <v>0</v>
      </c>
      <c r="AB255" s="50">
        <f t="shared" si="109"/>
        <v>0</v>
      </c>
      <c r="AC255" s="50">
        <f t="shared" si="110"/>
        <v>0</v>
      </c>
      <c r="AD255" s="50">
        <f t="shared" si="111"/>
        <v>0</v>
      </c>
      <c r="AE255" s="50">
        <f t="shared" si="112"/>
        <v>0</v>
      </c>
      <c r="AF255" s="50">
        <f t="shared" si="113"/>
        <v>0</v>
      </c>
      <c r="AG255" s="50">
        <f t="shared" si="114"/>
        <v>0.91669999999999996</v>
      </c>
      <c r="AH255" s="50">
        <f t="shared" si="115"/>
        <v>0.91669999999999996</v>
      </c>
      <c r="AI255" s="50">
        <f t="shared" si="116"/>
        <v>0.91669999999999996</v>
      </c>
      <c r="AJ255" s="50">
        <f t="shared" si="117"/>
        <v>0.91669999999999996</v>
      </c>
      <c r="AK255" s="50">
        <f t="shared" si="118"/>
        <v>0</v>
      </c>
      <c r="AL255" s="50">
        <f t="shared" si="119"/>
        <v>0</v>
      </c>
      <c r="AM255" s="50">
        <f t="shared" si="120"/>
        <v>3.6667999999999998</v>
      </c>
      <c r="AN255" s="48"/>
      <c r="AO255" s="48"/>
      <c r="AP255" s="48"/>
      <c r="AQ255" s="48"/>
      <c r="AR255" s="48"/>
      <c r="AS255" s="48"/>
      <c r="AT255" s="48">
        <v>1</v>
      </c>
      <c r="AU255" s="48">
        <v>1</v>
      </c>
      <c r="AV255" s="48">
        <v>1</v>
      </c>
      <c r="AW255" s="48">
        <v>1</v>
      </c>
      <c r="AX255" s="48"/>
      <c r="AY255" s="48"/>
      <c r="AZ255" s="48">
        <f t="shared" si="121"/>
        <v>4</v>
      </c>
      <c r="BA255" s="48"/>
      <c r="BB255" s="48"/>
      <c r="BC255" s="48"/>
      <c r="BD255" s="48"/>
      <c r="BE255" s="48"/>
      <c r="BF255" s="48"/>
      <c r="BG255" s="48">
        <v>1</v>
      </c>
      <c r="BH255" s="48"/>
      <c r="BI255" s="48"/>
      <c r="BJ255" s="48"/>
      <c r="BK255" s="48"/>
      <c r="BL255" s="48"/>
      <c r="BM255" s="48">
        <f t="shared" si="122"/>
        <v>1</v>
      </c>
    </row>
    <row r="256" spans="1:65" x14ac:dyDescent="0.25">
      <c r="A256" s="47" t="s">
        <v>725</v>
      </c>
      <c r="B256" s="47" t="s">
        <v>64</v>
      </c>
      <c r="C256" s="47" t="s">
        <v>118</v>
      </c>
      <c r="D256" s="47" t="s">
        <v>87</v>
      </c>
      <c r="E256" s="48">
        <v>10</v>
      </c>
      <c r="F256" s="47" t="s">
        <v>591</v>
      </c>
      <c r="G256" s="47" t="s">
        <v>592</v>
      </c>
      <c r="H256" s="48">
        <v>30</v>
      </c>
      <c r="I256" s="49">
        <f t="shared" si="93"/>
        <v>3.3333333333333333E-2</v>
      </c>
      <c r="J256" s="48">
        <v>27</v>
      </c>
      <c r="K256" s="48">
        <v>1.25</v>
      </c>
      <c r="L256" s="49">
        <v>0.66669999999999996</v>
      </c>
      <c r="M256" s="48">
        <f t="shared" si="94"/>
        <v>2</v>
      </c>
      <c r="N256" s="49">
        <f t="shared" si="95"/>
        <v>0.9</v>
      </c>
      <c r="O256" s="49">
        <f t="shared" si="96"/>
        <v>0.92222333333333328</v>
      </c>
      <c r="P256" s="49">
        <f t="shared" si="97"/>
        <v>0.82222333333333331</v>
      </c>
      <c r="Q256" s="49">
        <f t="shared" si="98"/>
        <v>0.84444666666666668</v>
      </c>
      <c r="R256" s="49">
        <f t="shared" si="99"/>
        <v>0.86666999999999994</v>
      </c>
      <c r="S256" s="49">
        <f t="shared" si="100"/>
        <v>0.88889333333333331</v>
      </c>
      <c r="T256" s="49">
        <f t="shared" si="101"/>
        <v>0.88889333333333331</v>
      </c>
      <c r="U256" s="49">
        <f t="shared" si="102"/>
        <v>0.88889333333333331</v>
      </c>
      <c r="V256" s="49">
        <f t="shared" si="103"/>
        <v>0.88889333333333331</v>
      </c>
      <c r="W256" s="49">
        <f t="shared" si="104"/>
        <v>0.91111666666666669</v>
      </c>
      <c r="X256" s="49">
        <f t="shared" si="105"/>
        <v>0.91111666666666669</v>
      </c>
      <c r="Y256" s="49">
        <f t="shared" si="106"/>
        <v>0.91111666666666669</v>
      </c>
      <c r="Z256" s="49">
        <f t="shared" si="107"/>
        <v>0.91111666666666669</v>
      </c>
      <c r="AA256" s="50">
        <f t="shared" si="108"/>
        <v>0.66669999999999996</v>
      </c>
      <c r="AB256" s="50">
        <f t="shared" si="109"/>
        <v>0</v>
      </c>
      <c r="AC256" s="50">
        <f t="shared" si="110"/>
        <v>0.66669999999999996</v>
      </c>
      <c r="AD256" s="50">
        <f t="shared" si="111"/>
        <v>0.66669999999999996</v>
      </c>
      <c r="AE256" s="50">
        <f t="shared" si="112"/>
        <v>0.66669999999999996</v>
      </c>
      <c r="AF256" s="50">
        <f t="shared" si="113"/>
        <v>0</v>
      </c>
      <c r="AG256" s="50">
        <f t="shared" si="114"/>
        <v>0</v>
      </c>
      <c r="AH256" s="50">
        <f t="shared" si="115"/>
        <v>0</v>
      </c>
      <c r="AI256" s="50">
        <f t="shared" si="116"/>
        <v>0.66669999999999996</v>
      </c>
      <c r="AJ256" s="50">
        <f t="shared" si="117"/>
        <v>0</v>
      </c>
      <c r="AK256" s="50">
        <f t="shared" si="118"/>
        <v>0</v>
      </c>
      <c r="AL256" s="50">
        <f t="shared" si="119"/>
        <v>0</v>
      </c>
      <c r="AM256" s="50">
        <f t="shared" si="120"/>
        <v>3.3334999999999999</v>
      </c>
      <c r="AN256" s="48">
        <v>1</v>
      </c>
      <c r="AO256" s="48"/>
      <c r="AP256" s="48">
        <v>1</v>
      </c>
      <c r="AQ256" s="48">
        <v>1</v>
      </c>
      <c r="AR256" s="48">
        <v>1</v>
      </c>
      <c r="AS256" s="48"/>
      <c r="AT256" s="48"/>
      <c r="AU256" s="48"/>
      <c r="AV256" s="48">
        <v>1</v>
      </c>
      <c r="AW256" s="48"/>
      <c r="AX256" s="48"/>
      <c r="AY256" s="48"/>
      <c r="AZ256" s="48">
        <f t="shared" si="121"/>
        <v>5</v>
      </c>
      <c r="BA256" s="48"/>
      <c r="BB256" s="48">
        <v>3</v>
      </c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>
        <f t="shared" si="122"/>
        <v>3</v>
      </c>
    </row>
    <row r="257" spans="1:65" x14ac:dyDescent="0.25">
      <c r="A257" s="47" t="s">
        <v>725</v>
      </c>
      <c r="B257" s="47" t="s">
        <v>80</v>
      </c>
      <c r="C257" s="47" t="s">
        <v>217</v>
      </c>
      <c r="D257" s="47" t="s">
        <v>77</v>
      </c>
      <c r="E257" s="48">
        <v>7</v>
      </c>
      <c r="F257" s="47" t="s">
        <v>593</v>
      </c>
      <c r="G257" s="47" t="s">
        <v>594</v>
      </c>
      <c r="H257" s="48">
        <v>30</v>
      </c>
      <c r="I257" s="49">
        <f t="shared" si="93"/>
        <v>3.3333333333333333E-2</v>
      </c>
      <c r="J257" s="48">
        <v>25</v>
      </c>
      <c r="K257" s="48">
        <v>1.21</v>
      </c>
      <c r="L257" s="49">
        <v>0.87760000000000005</v>
      </c>
      <c r="M257" s="48">
        <f t="shared" si="94"/>
        <v>2</v>
      </c>
      <c r="N257" s="49">
        <f t="shared" si="95"/>
        <v>0.83333333333333337</v>
      </c>
      <c r="O257" s="49">
        <f t="shared" si="96"/>
        <v>0.83333333333333337</v>
      </c>
      <c r="P257" s="49">
        <f t="shared" si="97"/>
        <v>0.83333333333333337</v>
      </c>
      <c r="Q257" s="49">
        <f t="shared" si="98"/>
        <v>0.85850666666666664</v>
      </c>
      <c r="R257" s="49">
        <f t="shared" si="99"/>
        <v>0.85850666666666664</v>
      </c>
      <c r="S257" s="49">
        <f t="shared" si="100"/>
        <v>0.85850666666666664</v>
      </c>
      <c r="T257" s="49">
        <f t="shared" si="101"/>
        <v>0.85850666666666664</v>
      </c>
      <c r="U257" s="49">
        <f t="shared" si="102"/>
        <v>0.85850666666666664</v>
      </c>
      <c r="V257" s="49">
        <f t="shared" si="103"/>
        <v>0.82517333333333331</v>
      </c>
      <c r="W257" s="49">
        <f t="shared" si="104"/>
        <v>0.82517333333333331</v>
      </c>
      <c r="X257" s="49">
        <f t="shared" si="105"/>
        <v>0.82517333333333331</v>
      </c>
      <c r="Y257" s="49">
        <f t="shared" si="106"/>
        <v>0.85442666666666667</v>
      </c>
      <c r="Z257" s="49">
        <f t="shared" si="107"/>
        <v>0.91293333333333326</v>
      </c>
      <c r="AA257" s="50">
        <f t="shared" si="108"/>
        <v>0</v>
      </c>
      <c r="AB257" s="50">
        <f t="shared" si="109"/>
        <v>0</v>
      </c>
      <c r="AC257" s="50">
        <f t="shared" si="110"/>
        <v>1.7552000000000001</v>
      </c>
      <c r="AD257" s="50">
        <f t="shared" si="111"/>
        <v>0</v>
      </c>
      <c r="AE257" s="50">
        <f t="shared" si="112"/>
        <v>0</v>
      </c>
      <c r="AF257" s="50">
        <f t="shared" si="113"/>
        <v>0</v>
      </c>
      <c r="AG257" s="50">
        <f t="shared" si="114"/>
        <v>0</v>
      </c>
      <c r="AH257" s="50">
        <f t="shared" si="115"/>
        <v>0</v>
      </c>
      <c r="AI257" s="50">
        <f t="shared" si="116"/>
        <v>0</v>
      </c>
      <c r="AJ257" s="50">
        <f t="shared" si="117"/>
        <v>0</v>
      </c>
      <c r="AK257" s="50">
        <f t="shared" si="118"/>
        <v>0.87760000000000005</v>
      </c>
      <c r="AL257" s="50">
        <f t="shared" si="119"/>
        <v>1.7552000000000001</v>
      </c>
      <c r="AM257" s="50">
        <f t="shared" si="120"/>
        <v>4.3879999999999999</v>
      </c>
      <c r="AN257" s="48"/>
      <c r="AO257" s="48"/>
      <c r="AP257" s="48">
        <v>2</v>
      </c>
      <c r="AQ257" s="48"/>
      <c r="AR257" s="48"/>
      <c r="AS257" s="48"/>
      <c r="AT257" s="48"/>
      <c r="AU257" s="48"/>
      <c r="AV257" s="48"/>
      <c r="AW257" s="48"/>
      <c r="AX257" s="48">
        <v>1</v>
      </c>
      <c r="AY257" s="48">
        <v>2</v>
      </c>
      <c r="AZ257" s="48">
        <f t="shared" si="121"/>
        <v>5</v>
      </c>
      <c r="BA257" s="48"/>
      <c r="BB257" s="48"/>
      <c r="BC257" s="48">
        <v>1</v>
      </c>
      <c r="BD257" s="48"/>
      <c r="BE257" s="48"/>
      <c r="BF257" s="48"/>
      <c r="BG257" s="48"/>
      <c r="BH257" s="48">
        <v>1</v>
      </c>
      <c r="BI257" s="48"/>
      <c r="BJ257" s="48"/>
      <c r="BK257" s="48"/>
      <c r="BL257" s="48"/>
      <c r="BM257" s="48">
        <f t="shared" si="122"/>
        <v>2</v>
      </c>
    </row>
    <row r="258" spans="1:65" x14ac:dyDescent="0.25">
      <c r="A258" s="47" t="s">
        <v>725</v>
      </c>
      <c r="B258" s="47" t="s">
        <v>80</v>
      </c>
      <c r="C258" s="47" t="s">
        <v>81</v>
      </c>
      <c r="D258" s="47" t="s">
        <v>77</v>
      </c>
      <c r="E258" s="48">
        <v>5</v>
      </c>
      <c r="F258" s="47" t="s">
        <v>595</v>
      </c>
      <c r="G258" s="47" t="s">
        <v>596</v>
      </c>
      <c r="H258" s="48">
        <v>28</v>
      </c>
      <c r="I258" s="49">
        <f t="shared" si="93"/>
        <v>3.5714285714285712E-2</v>
      </c>
      <c r="J258" s="48">
        <v>21</v>
      </c>
      <c r="K258" s="48">
        <v>2.3199999999999998</v>
      </c>
      <c r="L258" s="49">
        <v>0.86050000000000004</v>
      </c>
      <c r="M258" s="48">
        <f t="shared" si="94"/>
        <v>0</v>
      </c>
      <c r="N258" s="49">
        <f t="shared" si="95"/>
        <v>0.75</v>
      </c>
      <c r="O258" s="49">
        <f t="shared" si="96"/>
        <v>0.75</v>
      </c>
      <c r="P258" s="49">
        <f t="shared" si="97"/>
        <v>0.75</v>
      </c>
      <c r="Q258" s="49">
        <f t="shared" si="98"/>
        <v>0.75</v>
      </c>
      <c r="R258" s="49">
        <f t="shared" si="99"/>
        <v>0.75</v>
      </c>
      <c r="S258" s="49">
        <f t="shared" si="100"/>
        <v>0.75</v>
      </c>
      <c r="T258" s="49">
        <f t="shared" si="101"/>
        <v>0.75</v>
      </c>
      <c r="U258" s="49">
        <f t="shared" si="102"/>
        <v>0.75</v>
      </c>
      <c r="V258" s="49">
        <f t="shared" si="103"/>
        <v>0.75</v>
      </c>
      <c r="W258" s="49">
        <f t="shared" si="104"/>
        <v>0.75</v>
      </c>
      <c r="X258" s="49">
        <f t="shared" si="105"/>
        <v>0.75</v>
      </c>
      <c r="Y258" s="49">
        <f t="shared" si="106"/>
        <v>0.75</v>
      </c>
      <c r="Z258" s="49">
        <f t="shared" si="107"/>
        <v>0.75</v>
      </c>
      <c r="AA258" s="50">
        <f t="shared" si="108"/>
        <v>0</v>
      </c>
      <c r="AB258" s="50">
        <f t="shared" si="109"/>
        <v>0</v>
      </c>
      <c r="AC258" s="50">
        <f t="shared" si="110"/>
        <v>0</v>
      </c>
      <c r="AD258" s="50">
        <f t="shared" si="111"/>
        <v>0</v>
      </c>
      <c r="AE258" s="50">
        <f t="shared" si="112"/>
        <v>0</v>
      </c>
      <c r="AF258" s="50">
        <f t="shared" si="113"/>
        <v>0</v>
      </c>
      <c r="AG258" s="50">
        <f t="shared" si="114"/>
        <v>0</v>
      </c>
      <c r="AH258" s="50">
        <f t="shared" si="115"/>
        <v>0</v>
      </c>
      <c r="AI258" s="50">
        <f t="shared" si="116"/>
        <v>0</v>
      </c>
      <c r="AJ258" s="50">
        <f t="shared" si="117"/>
        <v>0</v>
      </c>
      <c r="AK258" s="50">
        <f t="shared" si="118"/>
        <v>0</v>
      </c>
      <c r="AL258" s="50">
        <f t="shared" si="119"/>
        <v>0</v>
      </c>
      <c r="AM258" s="50">
        <f t="shared" si="120"/>
        <v>0</v>
      </c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>
        <f t="shared" si="121"/>
        <v>0</v>
      </c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>
        <f t="shared" si="122"/>
        <v>0</v>
      </c>
    </row>
    <row r="259" spans="1:65" x14ac:dyDescent="0.25">
      <c r="A259" s="47" t="s">
        <v>725</v>
      </c>
      <c r="B259" s="47" t="s">
        <v>64</v>
      </c>
      <c r="C259" s="47" t="s">
        <v>118</v>
      </c>
      <c r="D259" s="47" t="s">
        <v>87</v>
      </c>
      <c r="E259" s="48">
        <v>7</v>
      </c>
      <c r="F259" s="47" t="s">
        <v>597</v>
      </c>
      <c r="G259" s="47" t="s">
        <v>598</v>
      </c>
      <c r="H259" s="48">
        <v>15</v>
      </c>
      <c r="I259" s="49">
        <f t="shared" si="93"/>
        <v>6.6666666666666666E-2</v>
      </c>
      <c r="J259" s="48">
        <v>12</v>
      </c>
      <c r="K259" s="48">
        <v>0.83</v>
      </c>
      <c r="L259" s="49">
        <v>0.8</v>
      </c>
      <c r="M259" s="48">
        <f t="shared" si="94"/>
        <v>2</v>
      </c>
      <c r="N259" s="49">
        <f t="shared" si="95"/>
        <v>0.8</v>
      </c>
      <c r="O259" s="49">
        <f t="shared" si="96"/>
        <v>0.73333333333333328</v>
      </c>
      <c r="P259" s="49">
        <f t="shared" si="97"/>
        <v>0.78666666666666674</v>
      </c>
      <c r="Q259" s="49">
        <f t="shared" si="98"/>
        <v>0.77333333333333332</v>
      </c>
      <c r="R259" s="49">
        <f t="shared" si="99"/>
        <v>0.77333333333333332</v>
      </c>
      <c r="S259" s="49">
        <f t="shared" si="100"/>
        <v>0.76</v>
      </c>
      <c r="T259" s="49">
        <f t="shared" si="101"/>
        <v>0.81333333333333324</v>
      </c>
      <c r="U259" s="49">
        <f t="shared" si="102"/>
        <v>0.92</v>
      </c>
      <c r="V259" s="49">
        <f t="shared" si="103"/>
        <v>0.90666666666666673</v>
      </c>
      <c r="W259" s="49">
        <f t="shared" si="104"/>
        <v>0.95999999999999985</v>
      </c>
      <c r="X259" s="49">
        <f t="shared" si="105"/>
        <v>0.95999999999999985</v>
      </c>
      <c r="Y259" s="49">
        <f t="shared" si="106"/>
        <v>0.95999999999999985</v>
      </c>
      <c r="Z259" s="49">
        <f t="shared" si="107"/>
        <v>0.95999999999999985</v>
      </c>
      <c r="AA259" s="50">
        <f t="shared" si="108"/>
        <v>0</v>
      </c>
      <c r="AB259" s="50">
        <f t="shared" si="109"/>
        <v>0.8</v>
      </c>
      <c r="AC259" s="50">
        <f t="shared" si="110"/>
        <v>0.8</v>
      </c>
      <c r="AD259" s="50">
        <f t="shared" si="111"/>
        <v>0</v>
      </c>
      <c r="AE259" s="50">
        <f t="shared" si="112"/>
        <v>0.8</v>
      </c>
      <c r="AF259" s="50">
        <f t="shared" si="113"/>
        <v>0.8</v>
      </c>
      <c r="AG259" s="50">
        <f t="shared" si="114"/>
        <v>1.6</v>
      </c>
      <c r="AH259" s="50">
        <f t="shared" si="115"/>
        <v>0.8</v>
      </c>
      <c r="AI259" s="50">
        <f t="shared" si="116"/>
        <v>0.8</v>
      </c>
      <c r="AJ259" s="50">
        <f t="shared" si="117"/>
        <v>0</v>
      </c>
      <c r="AK259" s="50">
        <f t="shared" si="118"/>
        <v>0</v>
      </c>
      <c r="AL259" s="50">
        <f t="shared" si="119"/>
        <v>0</v>
      </c>
      <c r="AM259" s="50">
        <f t="shared" si="120"/>
        <v>6.4</v>
      </c>
      <c r="AN259" s="48"/>
      <c r="AO259" s="48">
        <v>1</v>
      </c>
      <c r="AP259" s="48">
        <v>1</v>
      </c>
      <c r="AQ259" s="48"/>
      <c r="AR259" s="48">
        <v>1</v>
      </c>
      <c r="AS259" s="48">
        <v>1</v>
      </c>
      <c r="AT259" s="48">
        <v>2</v>
      </c>
      <c r="AU259" s="48">
        <v>1</v>
      </c>
      <c r="AV259" s="48">
        <v>1</v>
      </c>
      <c r="AW259" s="48"/>
      <c r="AX259" s="48"/>
      <c r="AY259" s="48"/>
      <c r="AZ259" s="48">
        <f t="shared" si="121"/>
        <v>8</v>
      </c>
      <c r="BA259" s="48">
        <v>1</v>
      </c>
      <c r="BB259" s="48"/>
      <c r="BC259" s="48">
        <v>1</v>
      </c>
      <c r="BD259" s="48"/>
      <c r="BE259" s="48">
        <v>1</v>
      </c>
      <c r="BF259" s="48"/>
      <c r="BG259" s="48"/>
      <c r="BH259" s="48">
        <v>1</v>
      </c>
      <c r="BI259" s="48"/>
      <c r="BJ259" s="48"/>
      <c r="BK259" s="48"/>
      <c r="BL259" s="48"/>
      <c r="BM259" s="48">
        <f t="shared" si="122"/>
        <v>4</v>
      </c>
    </row>
    <row r="260" spans="1:65" x14ac:dyDescent="0.25">
      <c r="A260" s="47" t="s">
        <v>725</v>
      </c>
      <c r="B260" s="47" t="s">
        <v>69</v>
      </c>
      <c r="C260" s="47" t="s">
        <v>286</v>
      </c>
      <c r="D260" s="47" t="s">
        <v>87</v>
      </c>
      <c r="E260" s="48">
        <v>7</v>
      </c>
      <c r="F260" s="47" t="s">
        <v>599</v>
      </c>
      <c r="G260" s="47" t="s">
        <v>600</v>
      </c>
      <c r="H260" s="48">
        <v>22</v>
      </c>
      <c r="I260" s="49">
        <f t="shared" ref="I260:I316" si="123">1/H260</f>
        <v>4.5454545454545456E-2</v>
      </c>
      <c r="J260" s="48">
        <v>15</v>
      </c>
      <c r="K260" s="48">
        <v>0.67</v>
      </c>
      <c r="L260" s="49">
        <v>0.89739999999999998</v>
      </c>
      <c r="M260" s="48">
        <f t="shared" ref="M260:M316" si="124">ROUNDUP(IF(OR(N260&lt;0.8,Z260&lt;0.85),0,MAX(H260*(Z260-0.85),1)),0)</f>
        <v>0</v>
      </c>
      <c r="N260" s="49">
        <f t="shared" ref="N260:N316" si="125">J260/H260</f>
        <v>0.68181818181818177</v>
      </c>
      <c r="O260" s="49">
        <f t="shared" ref="O260:O316" si="126">($J260+SUM($AA260:$AA260)-SUM($BA260:$BA260))/$H260</f>
        <v>0.72260909090909087</v>
      </c>
      <c r="P260" s="49">
        <f t="shared" ref="P260:P316" si="127">($J260+SUM($AA260:$AB260)-SUM($BA260:$BB260))/$H260</f>
        <v>0.76339999999999997</v>
      </c>
      <c r="Q260" s="49">
        <f t="shared" ref="Q260:Q316" si="128">($J260+SUM($AA260:$AC260)-SUM($BA260:$BC260))/$H260</f>
        <v>0.84498181818181817</v>
      </c>
      <c r="R260" s="49">
        <f t="shared" ref="R260:R316" si="129">($J260+SUM($AA260:$AD260)-SUM($BA260:$BD260))/$H260</f>
        <v>0.84498181818181817</v>
      </c>
      <c r="S260" s="49">
        <f t="shared" ref="S260:S316" si="130">($J260+SUM($AA260:$AE260)-SUM($BA260:$BE260))/$H260</f>
        <v>0.84498181818181817</v>
      </c>
      <c r="T260" s="49">
        <f t="shared" ref="T260:T316" si="131">($J260+SUM($AA260:$AF260)-SUM($BA260:$BF260))/$H260</f>
        <v>0.84498181818181817</v>
      </c>
      <c r="U260" s="49">
        <f t="shared" ref="U260:U316" si="132">($J260+SUM($AA260:$AG260)-SUM($BA260:$BG260))/$H260</f>
        <v>0.84498181818181817</v>
      </c>
      <c r="V260" s="49">
        <f t="shared" ref="V260:V316" si="133">($J260+SUM($AA260:$AH260)-SUM($BA260:$BH260))/$H260</f>
        <v>0.84498181818181817</v>
      </c>
      <c r="W260" s="49">
        <f t="shared" ref="W260:W316" si="134">($J260+SUM($AA260:$AI260)-SUM($BA260:$BI260))/$H260</f>
        <v>0.84498181818181817</v>
      </c>
      <c r="X260" s="49">
        <f t="shared" ref="X260:X316" si="135">($J260+SUM($AA260:$AJ260)-SUM($BA260:$BJ260))/$H260</f>
        <v>0.84498181818181817</v>
      </c>
      <c r="Y260" s="49">
        <f t="shared" ref="Y260:Y316" si="136">($J260+SUM($AA260:$AK260)-SUM($BA260:$BK260))/$H260</f>
        <v>0.84498181818181817</v>
      </c>
      <c r="Z260" s="49">
        <f t="shared" ref="Z260:Z316" si="137">($J260+SUM($AA260:$AL260)-SUM($BA260:$BL260))/$H260</f>
        <v>0.84498181818181817</v>
      </c>
      <c r="AA260" s="50">
        <f t="shared" ref="AA260:AA316" si="138">AN260*L260</f>
        <v>0.89739999999999998</v>
      </c>
      <c r="AB260" s="50">
        <f t="shared" ref="AB260:AB316" si="139">AO260*L260</f>
        <v>0.89739999999999998</v>
      </c>
      <c r="AC260" s="50">
        <f t="shared" ref="AC260:AC316" si="140">AP260*L260</f>
        <v>1.7948</v>
      </c>
      <c r="AD260" s="50">
        <f t="shared" ref="AD260:AD316" si="141">AQ260*L260</f>
        <v>0</v>
      </c>
      <c r="AE260" s="50">
        <f t="shared" ref="AE260:AE316" si="142">AR260*L260</f>
        <v>0</v>
      </c>
      <c r="AF260" s="50">
        <f t="shared" ref="AF260:AF316" si="143">AS260*L260</f>
        <v>0</v>
      </c>
      <c r="AG260" s="50">
        <f t="shared" ref="AG260:AG316" si="144">AT260*L260</f>
        <v>0</v>
      </c>
      <c r="AH260" s="50">
        <f t="shared" ref="AH260:AH316" si="145">AU260*L260</f>
        <v>0</v>
      </c>
      <c r="AI260" s="50">
        <f t="shared" ref="AI260:AI316" si="146">AV260*L260</f>
        <v>0</v>
      </c>
      <c r="AJ260" s="50">
        <f t="shared" ref="AJ260:AJ316" si="147">AW260*L260</f>
        <v>0</v>
      </c>
      <c r="AK260" s="50">
        <f t="shared" ref="AK260:AK316" si="148">AX260*L260</f>
        <v>0</v>
      </c>
      <c r="AL260" s="50">
        <f t="shared" ref="AL260:AL316" si="149">AY260*L260</f>
        <v>0</v>
      </c>
      <c r="AM260" s="50">
        <f t="shared" ref="AM260:AM316" si="150">SUM(AA260:AL260)</f>
        <v>3.5895999999999999</v>
      </c>
      <c r="AN260" s="48">
        <v>1</v>
      </c>
      <c r="AO260" s="48">
        <v>1</v>
      </c>
      <c r="AP260" s="48">
        <v>2</v>
      </c>
      <c r="AQ260" s="48"/>
      <c r="AR260" s="48"/>
      <c r="AS260" s="48"/>
      <c r="AT260" s="48"/>
      <c r="AU260" s="48"/>
      <c r="AV260" s="48"/>
      <c r="AW260" s="48"/>
      <c r="AX260" s="48"/>
      <c r="AY260" s="48"/>
      <c r="AZ260" s="48">
        <f t="shared" ref="AZ260:AZ316" si="151">SUM(AN260:AY260)</f>
        <v>4</v>
      </c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>
        <f t="shared" ref="BM260:BM316" si="152">SUM(BA260:BL260)</f>
        <v>0</v>
      </c>
    </row>
    <row r="261" spans="1:65" x14ac:dyDescent="0.25">
      <c r="A261" s="47" t="s">
        <v>725</v>
      </c>
      <c r="B261" s="47" t="s">
        <v>64</v>
      </c>
      <c r="C261" s="47" t="s">
        <v>155</v>
      </c>
      <c r="D261" s="47" t="s">
        <v>87</v>
      </c>
      <c r="E261" s="48">
        <v>10</v>
      </c>
      <c r="F261" s="47" t="s">
        <v>601</v>
      </c>
      <c r="G261" s="47" t="s">
        <v>602</v>
      </c>
      <c r="H261" s="48">
        <v>33</v>
      </c>
      <c r="I261" s="49">
        <f t="shared" si="123"/>
        <v>3.0303030303030304E-2</v>
      </c>
      <c r="J261" s="48">
        <v>28</v>
      </c>
      <c r="K261" s="48">
        <v>0.92</v>
      </c>
      <c r="L261" s="49">
        <v>0.92310000000000003</v>
      </c>
      <c r="M261" s="48">
        <f t="shared" si="124"/>
        <v>0</v>
      </c>
      <c r="N261" s="49">
        <f t="shared" si="125"/>
        <v>0.84848484848484851</v>
      </c>
      <c r="O261" s="49">
        <f t="shared" si="126"/>
        <v>0.84848484848484851</v>
      </c>
      <c r="P261" s="49">
        <f t="shared" si="127"/>
        <v>0.81818181818181823</v>
      </c>
      <c r="Q261" s="49">
        <f t="shared" si="128"/>
        <v>0.81818181818181823</v>
      </c>
      <c r="R261" s="49">
        <f t="shared" si="129"/>
        <v>0.81818181818181823</v>
      </c>
      <c r="S261" s="49">
        <f t="shared" si="130"/>
        <v>0.81818181818181823</v>
      </c>
      <c r="T261" s="49">
        <f t="shared" si="131"/>
        <v>0.81585151515151522</v>
      </c>
      <c r="U261" s="49">
        <f t="shared" si="132"/>
        <v>0.81585151515151522</v>
      </c>
      <c r="V261" s="49">
        <f t="shared" si="133"/>
        <v>0.81352121212121209</v>
      </c>
      <c r="W261" s="49">
        <f t="shared" si="134"/>
        <v>0.81352121212121209</v>
      </c>
      <c r="X261" s="49">
        <f t="shared" si="135"/>
        <v>0.81352121212121209</v>
      </c>
      <c r="Y261" s="49">
        <f t="shared" si="136"/>
        <v>0.81352121212121209</v>
      </c>
      <c r="Z261" s="49">
        <f t="shared" si="137"/>
        <v>0.81352121212121209</v>
      </c>
      <c r="AA261" s="50">
        <f t="shared" si="138"/>
        <v>0</v>
      </c>
      <c r="AB261" s="50">
        <f t="shared" si="139"/>
        <v>0</v>
      </c>
      <c r="AC261" s="50">
        <f t="shared" si="140"/>
        <v>0</v>
      </c>
      <c r="AD261" s="50">
        <f t="shared" si="141"/>
        <v>0</v>
      </c>
      <c r="AE261" s="50">
        <f t="shared" si="142"/>
        <v>0</v>
      </c>
      <c r="AF261" s="50">
        <f t="shared" si="143"/>
        <v>0.92310000000000003</v>
      </c>
      <c r="AG261" s="50">
        <f t="shared" si="144"/>
        <v>0</v>
      </c>
      <c r="AH261" s="50">
        <f t="shared" si="145"/>
        <v>0.92310000000000003</v>
      </c>
      <c r="AI261" s="50">
        <f t="shared" si="146"/>
        <v>0</v>
      </c>
      <c r="AJ261" s="50">
        <f t="shared" si="147"/>
        <v>0</v>
      </c>
      <c r="AK261" s="50">
        <f t="shared" si="148"/>
        <v>0</v>
      </c>
      <c r="AL261" s="50">
        <f t="shared" si="149"/>
        <v>0</v>
      </c>
      <c r="AM261" s="50">
        <f t="shared" si="150"/>
        <v>1.8462000000000001</v>
      </c>
      <c r="AN261" s="48"/>
      <c r="AO261" s="48"/>
      <c r="AP261" s="48"/>
      <c r="AQ261" s="48"/>
      <c r="AR261" s="48"/>
      <c r="AS261" s="48">
        <v>1</v>
      </c>
      <c r="AT261" s="48"/>
      <c r="AU261" s="48">
        <v>1</v>
      </c>
      <c r="AV261" s="48"/>
      <c r="AW261" s="48"/>
      <c r="AX261" s="48"/>
      <c r="AY261" s="48"/>
      <c r="AZ261" s="48">
        <f t="shared" si="151"/>
        <v>2</v>
      </c>
      <c r="BA261" s="48"/>
      <c r="BB261" s="48">
        <v>1</v>
      </c>
      <c r="BC261" s="48"/>
      <c r="BD261" s="48"/>
      <c r="BE261" s="48"/>
      <c r="BF261" s="48">
        <v>1</v>
      </c>
      <c r="BG261" s="48"/>
      <c r="BH261" s="48">
        <v>1</v>
      </c>
      <c r="BI261" s="48"/>
      <c r="BJ261" s="48"/>
      <c r="BK261" s="48"/>
      <c r="BL261" s="48"/>
      <c r="BM261" s="48">
        <f t="shared" si="152"/>
        <v>3</v>
      </c>
    </row>
    <row r="262" spans="1:65" x14ac:dyDescent="0.25">
      <c r="A262" s="47" t="s">
        <v>725</v>
      </c>
      <c r="B262" s="47" t="s">
        <v>64</v>
      </c>
      <c r="C262" s="47" t="s">
        <v>118</v>
      </c>
      <c r="D262" s="47" t="s">
        <v>87</v>
      </c>
      <c r="E262" s="48">
        <v>6</v>
      </c>
      <c r="F262" s="47" t="s">
        <v>603</v>
      </c>
      <c r="G262" s="47" t="s">
        <v>604</v>
      </c>
      <c r="H262" s="48">
        <v>16</v>
      </c>
      <c r="I262" s="49">
        <f t="shared" si="123"/>
        <v>6.25E-2</v>
      </c>
      <c r="J262" s="48">
        <v>11</v>
      </c>
      <c r="K262" s="48">
        <v>0.67</v>
      </c>
      <c r="L262" s="49">
        <v>0.84209999999999996</v>
      </c>
      <c r="M262" s="48">
        <f t="shared" si="124"/>
        <v>0</v>
      </c>
      <c r="N262" s="49">
        <f t="shared" si="125"/>
        <v>0.6875</v>
      </c>
      <c r="O262" s="49">
        <f t="shared" si="126"/>
        <v>0.74013125000000002</v>
      </c>
      <c r="P262" s="49">
        <f t="shared" si="127"/>
        <v>0.67763125000000002</v>
      </c>
      <c r="Q262" s="49">
        <f t="shared" si="128"/>
        <v>0.67763125000000002</v>
      </c>
      <c r="R262" s="49">
        <f t="shared" si="129"/>
        <v>0.72039374999999994</v>
      </c>
      <c r="S262" s="49">
        <f t="shared" si="130"/>
        <v>0.69078749999999989</v>
      </c>
      <c r="T262" s="49">
        <f t="shared" si="131"/>
        <v>0.69078749999999989</v>
      </c>
      <c r="U262" s="49">
        <f t="shared" si="132"/>
        <v>0.69078749999999989</v>
      </c>
      <c r="V262" s="49">
        <f t="shared" si="133"/>
        <v>0.74341875000000002</v>
      </c>
      <c r="W262" s="49">
        <f t="shared" si="134"/>
        <v>0.74341875000000002</v>
      </c>
      <c r="X262" s="49">
        <f t="shared" si="135"/>
        <v>0.74341875000000002</v>
      </c>
      <c r="Y262" s="49">
        <f t="shared" si="136"/>
        <v>0.74341875000000002</v>
      </c>
      <c r="Z262" s="49">
        <f t="shared" si="137"/>
        <v>0.74341875000000002</v>
      </c>
      <c r="AA262" s="50">
        <f t="shared" si="138"/>
        <v>0.84209999999999996</v>
      </c>
      <c r="AB262" s="50">
        <f t="shared" si="139"/>
        <v>0</v>
      </c>
      <c r="AC262" s="50">
        <f t="shared" si="140"/>
        <v>0</v>
      </c>
      <c r="AD262" s="50">
        <f t="shared" si="141"/>
        <v>1.6841999999999999</v>
      </c>
      <c r="AE262" s="50">
        <f t="shared" si="142"/>
        <v>2.5263</v>
      </c>
      <c r="AF262" s="50">
        <f t="shared" si="143"/>
        <v>0</v>
      </c>
      <c r="AG262" s="50">
        <f t="shared" si="144"/>
        <v>0</v>
      </c>
      <c r="AH262" s="50">
        <f t="shared" si="145"/>
        <v>0.84209999999999996</v>
      </c>
      <c r="AI262" s="50">
        <f t="shared" si="146"/>
        <v>0</v>
      </c>
      <c r="AJ262" s="50">
        <f t="shared" si="147"/>
        <v>0</v>
      </c>
      <c r="AK262" s="50">
        <f t="shared" si="148"/>
        <v>0</v>
      </c>
      <c r="AL262" s="50">
        <f t="shared" si="149"/>
        <v>0</v>
      </c>
      <c r="AM262" s="50">
        <f t="shared" si="150"/>
        <v>5.8947000000000003</v>
      </c>
      <c r="AN262" s="48">
        <v>1</v>
      </c>
      <c r="AO262" s="48"/>
      <c r="AP262" s="48"/>
      <c r="AQ262" s="48">
        <v>2</v>
      </c>
      <c r="AR262" s="48">
        <v>3</v>
      </c>
      <c r="AS262" s="48"/>
      <c r="AT262" s="48"/>
      <c r="AU262" s="48">
        <v>1</v>
      </c>
      <c r="AV262" s="48"/>
      <c r="AW262" s="48"/>
      <c r="AX262" s="48"/>
      <c r="AY262" s="48"/>
      <c r="AZ262" s="48">
        <f t="shared" si="151"/>
        <v>7</v>
      </c>
      <c r="BA262" s="48"/>
      <c r="BB262" s="48">
        <v>1</v>
      </c>
      <c r="BC262" s="48"/>
      <c r="BD262" s="48">
        <v>1</v>
      </c>
      <c r="BE262" s="48">
        <v>3</v>
      </c>
      <c r="BF262" s="48"/>
      <c r="BG262" s="48"/>
      <c r="BH262" s="48"/>
      <c r="BI262" s="48"/>
      <c r="BJ262" s="48"/>
      <c r="BK262" s="48"/>
      <c r="BL262" s="48"/>
      <c r="BM262" s="48">
        <f t="shared" si="152"/>
        <v>5</v>
      </c>
    </row>
    <row r="263" spans="1:65" x14ac:dyDescent="0.25">
      <c r="A263" s="47" t="s">
        <v>725</v>
      </c>
      <c r="B263" s="47" t="s">
        <v>64</v>
      </c>
      <c r="C263" s="47" t="s">
        <v>146</v>
      </c>
      <c r="D263" s="47" t="s">
        <v>87</v>
      </c>
      <c r="E263" s="48">
        <v>5</v>
      </c>
      <c r="F263" s="47" t="s">
        <v>605</v>
      </c>
      <c r="G263" s="47" t="s">
        <v>606</v>
      </c>
      <c r="H263" s="48">
        <v>16</v>
      </c>
      <c r="I263" s="49">
        <f t="shared" si="123"/>
        <v>6.25E-2</v>
      </c>
      <c r="J263" s="48">
        <v>13</v>
      </c>
      <c r="K263" s="48">
        <v>1.04</v>
      </c>
      <c r="L263" s="49">
        <v>0.78949999999999998</v>
      </c>
      <c r="M263" s="48">
        <f t="shared" si="124"/>
        <v>1</v>
      </c>
      <c r="N263" s="49">
        <f t="shared" si="125"/>
        <v>0.8125</v>
      </c>
      <c r="O263" s="49">
        <f t="shared" si="126"/>
        <v>0.8125</v>
      </c>
      <c r="P263" s="49">
        <f t="shared" si="127"/>
        <v>0.8125</v>
      </c>
      <c r="Q263" s="49">
        <f t="shared" si="128"/>
        <v>0.8125</v>
      </c>
      <c r="R263" s="49">
        <f t="shared" si="129"/>
        <v>0.8125</v>
      </c>
      <c r="S263" s="49">
        <f t="shared" si="130"/>
        <v>0.91118750000000004</v>
      </c>
      <c r="T263" s="49">
        <f t="shared" si="131"/>
        <v>0.91118750000000004</v>
      </c>
      <c r="U263" s="49">
        <f t="shared" si="132"/>
        <v>0.91118750000000004</v>
      </c>
      <c r="V263" s="49">
        <f t="shared" si="133"/>
        <v>0.91118750000000004</v>
      </c>
      <c r="W263" s="49">
        <f t="shared" si="134"/>
        <v>0.91118750000000004</v>
      </c>
      <c r="X263" s="49">
        <f t="shared" si="135"/>
        <v>0.91118750000000004</v>
      </c>
      <c r="Y263" s="49">
        <f t="shared" si="136"/>
        <v>0.91118750000000004</v>
      </c>
      <c r="Z263" s="49">
        <f t="shared" si="137"/>
        <v>0.91118750000000004</v>
      </c>
      <c r="AA263" s="50">
        <f t="shared" si="138"/>
        <v>0</v>
      </c>
      <c r="AB263" s="50">
        <f t="shared" si="139"/>
        <v>0</v>
      </c>
      <c r="AC263" s="50">
        <f t="shared" si="140"/>
        <v>0</v>
      </c>
      <c r="AD263" s="50">
        <f t="shared" si="141"/>
        <v>0</v>
      </c>
      <c r="AE263" s="50">
        <f t="shared" si="142"/>
        <v>1.579</v>
      </c>
      <c r="AF263" s="50">
        <f t="shared" si="143"/>
        <v>0</v>
      </c>
      <c r="AG263" s="50">
        <f t="shared" si="144"/>
        <v>0</v>
      </c>
      <c r="AH263" s="50">
        <f t="shared" si="145"/>
        <v>0</v>
      </c>
      <c r="AI263" s="50">
        <f t="shared" si="146"/>
        <v>0</v>
      </c>
      <c r="AJ263" s="50">
        <f t="shared" si="147"/>
        <v>0</v>
      </c>
      <c r="AK263" s="50">
        <f t="shared" si="148"/>
        <v>0</v>
      </c>
      <c r="AL263" s="50">
        <f t="shared" si="149"/>
        <v>0</v>
      </c>
      <c r="AM263" s="50">
        <f t="shared" si="150"/>
        <v>1.579</v>
      </c>
      <c r="AN263" s="48"/>
      <c r="AO263" s="48"/>
      <c r="AP263" s="48"/>
      <c r="AQ263" s="48"/>
      <c r="AR263" s="48">
        <v>2</v>
      </c>
      <c r="AS263" s="48"/>
      <c r="AT263" s="48"/>
      <c r="AU263" s="48"/>
      <c r="AV263" s="48"/>
      <c r="AW263" s="48"/>
      <c r="AX263" s="48"/>
      <c r="AY263" s="48"/>
      <c r="AZ263" s="48">
        <f t="shared" si="151"/>
        <v>2</v>
      </c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>
        <f t="shared" si="152"/>
        <v>0</v>
      </c>
    </row>
    <row r="264" spans="1:65" x14ac:dyDescent="0.25">
      <c r="A264" s="47" t="s">
        <v>725</v>
      </c>
      <c r="B264" s="47" t="s">
        <v>64</v>
      </c>
      <c r="C264" s="47" t="s">
        <v>146</v>
      </c>
      <c r="D264" s="47" t="s">
        <v>87</v>
      </c>
      <c r="E264" s="48">
        <v>8</v>
      </c>
      <c r="F264" s="47" t="s">
        <v>607</v>
      </c>
      <c r="G264" s="47" t="s">
        <v>608</v>
      </c>
      <c r="H264" s="48">
        <v>26</v>
      </c>
      <c r="I264" s="49">
        <f t="shared" si="123"/>
        <v>3.8461538461538464E-2</v>
      </c>
      <c r="J264" s="48">
        <v>20</v>
      </c>
      <c r="K264" s="48">
        <v>1.38</v>
      </c>
      <c r="L264" s="49">
        <v>0.59460000000000002</v>
      </c>
      <c r="M264" s="48">
        <f t="shared" si="124"/>
        <v>0</v>
      </c>
      <c r="N264" s="49">
        <f t="shared" si="125"/>
        <v>0.76923076923076927</v>
      </c>
      <c r="O264" s="49">
        <f t="shared" si="126"/>
        <v>0.76923076923076927</v>
      </c>
      <c r="P264" s="49">
        <f t="shared" si="127"/>
        <v>0.76923076923076927</v>
      </c>
      <c r="Q264" s="49">
        <f t="shared" si="128"/>
        <v>0.76923076923076927</v>
      </c>
      <c r="R264" s="49">
        <f t="shared" si="129"/>
        <v>0.79210000000000003</v>
      </c>
      <c r="S264" s="49">
        <f t="shared" si="130"/>
        <v>0.81496923076923078</v>
      </c>
      <c r="T264" s="49">
        <f t="shared" si="131"/>
        <v>0.81496923076923078</v>
      </c>
      <c r="U264" s="49">
        <f t="shared" si="132"/>
        <v>0.7993769230769231</v>
      </c>
      <c r="V264" s="49">
        <f t="shared" si="133"/>
        <v>0.7993769230769231</v>
      </c>
      <c r="W264" s="49">
        <f t="shared" si="134"/>
        <v>0.7993769230769231</v>
      </c>
      <c r="X264" s="49">
        <f t="shared" si="135"/>
        <v>0.7993769230769231</v>
      </c>
      <c r="Y264" s="49">
        <f t="shared" si="136"/>
        <v>0.82224615384615385</v>
      </c>
      <c r="Z264" s="49">
        <f t="shared" si="137"/>
        <v>0.8451153846153846</v>
      </c>
      <c r="AA264" s="50">
        <f t="shared" si="138"/>
        <v>0</v>
      </c>
      <c r="AB264" s="50">
        <f t="shared" si="139"/>
        <v>0</v>
      </c>
      <c r="AC264" s="50">
        <f t="shared" si="140"/>
        <v>0</v>
      </c>
      <c r="AD264" s="50">
        <f t="shared" si="141"/>
        <v>0.59460000000000002</v>
      </c>
      <c r="AE264" s="50">
        <f t="shared" si="142"/>
        <v>0.59460000000000002</v>
      </c>
      <c r="AF264" s="50">
        <f t="shared" si="143"/>
        <v>0</v>
      </c>
      <c r="AG264" s="50">
        <f t="shared" si="144"/>
        <v>0.59460000000000002</v>
      </c>
      <c r="AH264" s="50">
        <f t="shared" si="145"/>
        <v>0</v>
      </c>
      <c r="AI264" s="50">
        <f t="shared" si="146"/>
        <v>0</v>
      </c>
      <c r="AJ264" s="50">
        <f t="shared" si="147"/>
        <v>0</v>
      </c>
      <c r="AK264" s="50">
        <f t="shared" si="148"/>
        <v>0.59460000000000002</v>
      </c>
      <c r="AL264" s="50">
        <f t="shared" si="149"/>
        <v>0.59460000000000002</v>
      </c>
      <c r="AM264" s="50">
        <f t="shared" si="150"/>
        <v>2.9729999999999999</v>
      </c>
      <c r="AN264" s="48"/>
      <c r="AO264" s="48"/>
      <c r="AP264" s="48"/>
      <c r="AQ264" s="48">
        <v>1</v>
      </c>
      <c r="AR264" s="48">
        <v>1</v>
      </c>
      <c r="AS264" s="48"/>
      <c r="AT264" s="48">
        <v>1</v>
      </c>
      <c r="AU264" s="48"/>
      <c r="AV264" s="48"/>
      <c r="AW264" s="48"/>
      <c r="AX264" s="48">
        <v>1</v>
      </c>
      <c r="AY264" s="48">
        <v>1</v>
      </c>
      <c r="AZ264" s="48">
        <f t="shared" si="151"/>
        <v>5</v>
      </c>
      <c r="BA264" s="48"/>
      <c r="BB264" s="48"/>
      <c r="BC264" s="48"/>
      <c r="BD264" s="48"/>
      <c r="BE264" s="48"/>
      <c r="BF264" s="48"/>
      <c r="BG264" s="48">
        <v>1</v>
      </c>
      <c r="BH264" s="48"/>
      <c r="BI264" s="48"/>
      <c r="BJ264" s="48"/>
      <c r="BK264" s="48"/>
      <c r="BL264" s="48"/>
      <c r="BM264" s="48">
        <f t="shared" si="152"/>
        <v>1</v>
      </c>
    </row>
    <row r="265" spans="1:65" x14ac:dyDescent="0.25">
      <c r="A265" s="47" t="s">
        <v>725</v>
      </c>
      <c r="B265" s="47" t="s">
        <v>80</v>
      </c>
      <c r="C265" s="47" t="s">
        <v>217</v>
      </c>
      <c r="D265" s="47" t="s">
        <v>87</v>
      </c>
      <c r="E265" s="48">
        <v>4</v>
      </c>
      <c r="F265" s="47" t="s">
        <v>609</v>
      </c>
      <c r="G265" s="47" t="s">
        <v>594</v>
      </c>
      <c r="H265" s="48">
        <v>12</v>
      </c>
      <c r="I265" s="49">
        <f t="shared" si="123"/>
        <v>8.3333333333333329E-2</v>
      </c>
      <c r="J265" s="48">
        <v>9</v>
      </c>
      <c r="K265" s="48">
        <v>0.35</v>
      </c>
      <c r="L265" s="49">
        <v>0.91669999999999996</v>
      </c>
      <c r="M265" s="48">
        <f t="shared" si="124"/>
        <v>0</v>
      </c>
      <c r="N265" s="49">
        <f t="shared" si="125"/>
        <v>0.75</v>
      </c>
      <c r="O265" s="49">
        <f t="shared" si="126"/>
        <v>0.75</v>
      </c>
      <c r="P265" s="49">
        <f t="shared" si="127"/>
        <v>0.90278333333333327</v>
      </c>
      <c r="Q265" s="49">
        <f t="shared" si="128"/>
        <v>0.8194499999999999</v>
      </c>
      <c r="R265" s="49">
        <f t="shared" si="129"/>
        <v>0.8194499999999999</v>
      </c>
      <c r="S265" s="49">
        <f t="shared" si="130"/>
        <v>0.8194499999999999</v>
      </c>
      <c r="T265" s="49">
        <f t="shared" si="131"/>
        <v>0.8194499999999999</v>
      </c>
      <c r="U265" s="49">
        <f t="shared" si="132"/>
        <v>0.8194499999999999</v>
      </c>
      <c r="V265" s="49">
        <f t="shared" si="133"/>
        <v>0.8194499999999999</v>
      </c>
      <c r="W265" s="49">
        <f t="shared" si="134"/>
        <v>0.8194499999999999</v>
      </c>
      <c r="X265" s="49">
        <f t="shared" si="135"/>
        <v>0.8194499999999999</v>
      </c>
      <c r="Y265" s="49">
        <f t="shared" si="136"/>
        <v>0.8194499999999999</v>
      </c>
      <c r="Z265" s="49">
        <f t="shared" si="137"/>
        <v>0.8194499999999999</v>
      </c>
      <c r="AA265" s="50">
        <f t="shared" si="138"/>
        <v>0</v>
      </c>
      <c r="AB265" s="50">
        <f t="shared" si="139"/>
        <v>1.8333999999999999</v>
      </c>
      <c r="AC265" s="50">
        <f t="shared" si="140"/>
        <v>0</v>
      </c>
      <c r="AD265" s="50">
        <f t="shared" si="141"/>
        <v>0</v>
      </c>
      <c r="AE265" s="50">
        <f t="shared" si="142"/>
        <v>0</v>
      </c>
      <c r="AF265" s="50">
        <f t="shared" si="143"/>
        <v>0</v>
      </c>
      <c r="AG265" s="50">
        <f t="shared" si="144"/>
        <v>0</v>
      </c>
      <c r="AH265" s="50">
        <f t="shared" si="145"/>
        <v>0</v>
      </c>
      <c r="AI265" s="50">
        <f t="shared" si="146"/>
        <v>0</v>
      </c>
      <c r="AJ265" s="50">
        <f t="shared" si="147"/>
        <v>0</v>
      </c>
      <c r="AK265" s="50">
        <f t="shared" si="148"/>
        <v>0</v>
      </c>
      <c r="AL265" s="50">
        <f t="shared" si="149"/>
        <v>0</v>
      </c>
      <c r="AM265" s="50">
        <f t="shared" si="150"/>
        <v>1.8333999999999999</v>
      </c>
      <c r="AN265" s="48"/>
      <c r="AO265" s="48">
        <v>2</v>
      </c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>
        <f t="shared" si="151"/>
        <v>2</v>
      </c>
      <c r="BA265" s="48"/>
      <c r="BB265" s="48"/>
      <c r="BC265" s="48">
        <v>1</v>
      </c>
      <c r="BD265" s="48"/>
      <c r="BE265" s="48"/>
      <c r="BF265" s="48"/>
      <c r="BG265" s="48"/>
      <c r="BH265" s="48"/>
      <c r="BI265" s="48"/>
      <c r="BJ265" s="48"/>
      <c r="BK265" s="48"/>
      <c r="BL265" s="48"/>
      <c r="BM265" s="48">
        <f t="shared" si="152"/>
        <v>1</v>
      </c>
    </row>
    <row r="266" spans="1:65" x14ac:dyDescent="0.25">
      <c r="A266" s="47" t="s">
        <v>725</v>
      </c>
      <c r="B266" s="47" t="s">
        <v>69</v>
      </c>
      <c r="C266" s="47" t="s">
        <v>286</v>
      </c>
      <c r="D266" s="47" t="s">
        <v>87</v>
      </c>
      <c r="E266" s="48">
        <v>7</v>
      </c>
      <c r="F266" s="47" t="s">
        <v>610</v>
      </c>
      <c r="G266" s="47" t="s">
        <v>611</v>
      </c>
      <c r="H266" s="48">
        <v>16</v>
      </c>
      <c r="I266" s="49">
        <f t="shared" si="123"/>
        <v>6.25E-2</v>
      </c>
      <c r="J266" s="48">
        <v>12</v>
      </c>
      <c r="K266" s="48">
        <v>0.72</v>
      </c>
      <c r="L266" s="49">
        <v>0.96150000000000002</v>
      </c>
      <c r="M266" s="48">
        <f t="shared" si="124"/>
        <v>0</v>
      </c>
      <c r="N266" s="49">
        <f t="shared" si="125"/>
        <v>0.75</v>
      </c>
      <c r="O266" s="49">
        <f t="shared" si="126"/>
        <v>0.75</v>
      </c>
      <c r="P266" s="49">
        <f t="shared" si="127"/>
        <v>0.75</v>
      </c>
      <c r="Q266" s="49">
        <f t="shared" si="128"/>
        <v>0.81009375000000006</v>
      </c>
      <c r="R266" s="49">
        <f t="shared" si="129"/>
        <v>0.81009375000000006</v>
      </c>
      <c r="S266" s="49">
        <f t="shared" si="130"/>
        <v>0.81009375000000006</v>
      </c>
      <c r="T266" s="49">
        <f t="shared" si="131"/>
        <v>0.8701875</v>
      </c>
      <c r="U266" s="49">
        <f t="shared" si="132"/>
        <v>0.8701875</v>
      </c>
      <c r="V266" s="49">
        <f t="shared" si="133"/>
        <v>0.8701875</v>
      </c>
      <c r="W266" s="49">
        <f t="shared" si="134"/>
        <v>0.8701875</v>
      </c>
      <c r="X266" s="49">
        <f t="shared" si="135"/>
        <v>0.8701875</v>
      </c>
      <c r="Y266" s="49">
        <f t="shared" si="136"/>
        <v>0.8701875</v>
      </c>
      <c r="Z266" s="49">
        <f t="shared" si="137"/>
        <v>0.8701875</v>
      </c>
      <c r="AA266" s="50">
        <f t="shared" si="138"/>
        <v>0</v>
      </c>
      <c r="AB266" s="50">
        <f t="shared" si="139"/>
        <v>0</v>
      </c>
      <c r="AC266" s="50">
        <f t="shared" si="140"/>
        <v>0.96150000000000002</v>
      </c>
      <c r="AD266" s="50">
        <f t="shared" si="141"/>
        <v>0</v>
      </c>
      <c r="AE266" s="50">
        <f t="shared" si="142"/>
        <v>0</v>
      </c>
      <c r="AF266" s="50">
        <f t="shared" si="143"/>
        <v>0.96150000000000002</v>
      </c>
      <c r="AG266" s="50">
        <f t="shared" si="144"/>
        <v>0</v>
      </c>
      <c r="AH266" s="50">
        <f t="shared" si="145"/>
        <v>0</v>
      </c>
      <c r="AI266" s="50">
        <f t="shared" si="146"/>
        <v>0</v>
      </c>
      <c r="AJ266" s="50">
        <f t="shared" si="147"/>
        <v>0</v>
      </c>
      <c r="AK266" s="50">
        <f t="shared" si="148"/>
        <v>0</v>
      </c>
      <c r="AL266" s="50">
        <f t="shared" si="149"/>
        <v>0</v>
      </c>
      <c r="AM266" s="50">
        <f t="shared" si="150"/>
        <v>1.923</v>
      </c>
      <c r="AN266" s="48"/>
      <c r="AO266" s="48"/>
      <c r="AP266" s="48">
        <v>1</v>
      </c>
      <c r="AQ266" s="48"/>
      <c r="AR266" s="48"/>
      <c r="AS266" s="48">
        <v>1</v>
      </c>
      <c r="AT266" s="48"/>
      <c r="AU266" s="48"/>
      <c r="AV266" s="48"/>
      <c r="AW266" s="48"/>
      <c r="AX266" s="48"/>
      <c r="AY266" s="48"/>
      <c r="AZ266" s="48">
        <f t="shared" si="151"/>
        <v>2</v>
      </c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>
        <f t="shared" si="152"/>
        <v>0</v>
      </c>
    </row>
    <row r="267" spans="1:65" x14ac:dyDescent="0.25">
      <c r="A267" s="47" t="s">
        <v>725</v>
      </c>
      <c r="B267" s="47" t="s">
        <v>80</v>
      </c>
      <c r="C267" s="47" t="s">
        <v>217</v>
      </c>
      <c r="D267" s="47" t="s">
        <v>87</v>
      </c>
      <c r="E267" s="48">
        <v>7</v>
      </c>
      <c r="F267" s="47" t="s">
        <v>612</v>
      </c>
      <c r="G267" s="47" t="s">
        <v>613</v>
      </c>
      <c r="H267" s="48">
        <v>22</v>
      </c>
      <c r="I267" s="49">
        <f t="shared" si="123"/>
        <v>4.5454545454545456E-2</v>
      </c>
      <c r="J267" s="48">
        <v>19</v>
      </c>
      <c r="K267" s="48">
        <v>0.7</v>
      </c>
      <c r="L267" s="49">
        <v>0.66669999999999996</v>
      </c>
      <c r="M267" s="48">
        <f t="shared" si="124"/>
        <v>3</v>
      </c>
      <c r="N267" s="49">
        <f t="shared" si="125"/>
        <v>0.86363636363636365</v>
      </c>
      <c r="O267" s="49">
        <f t="shared" si="126"/>
        <v>0.95455000000000001</v>
      </c>
      <c r="P267" s="49">
        <f t="shared" si="127"/>
        <v>0.9393999999999999</v>
      </c>
      <c r="Q267" s="49">
        <f t="shared" si="128"/>
        <v>0.9393999999999999</v>
      </c>
      <c r="R267" s="49">
        <f t="shared" si="129"/>
        <v>0.96970454545454554</v>
      </c>
      <c r="S267" s="49">
        <f t="shared" si="130"/>
        <v>0.96970454545454554</v>
      </c>
      <c r="T267" s="49">
        <f t="shared" si="131"/>
        <v>0.96970454545454554</v>
      </c>
      <c r="U267" s="49">
        <f t="shared" si="132"/>
        <v>0.96970454545454554</v>
      </c>
      <c r="V267" s="49">
        <f t="shared" si="133"/>
        <v>0.96970454545454554</v>
      </c>
      <c r="W267" s="49">
        <f t="shared" si="134"/>
        <v>0.96970454545454554</v>
      </c>
      <c r="X267" s="49">
        <f t="shared" si="135"/>
        <v>0.96970454545454554</v>
      </c>
      <c r="Y267" s="49">
        <f t="shared" si="136"/>
        <v>0.96970454545454554</v>
      </c>
      <c r="Z267" s="49">
        <f t="shared" si="137"/>
        <v>0.96970454545454554</v>
      </c>
      <c r="AA267" s="50">
        <f t="shared" si="138"/>
        <v>2.0000999999999998</v>
      </c>
      <c r="AB267" s="50">
        <f t="shared" si="139"/>
        <v>0.66669999999999996</v>
      </c>
      <c r="AC267" s="50">
        <f t="shared" si="140"/>
        <v>0</v>
      </c>
      <c r="AD267" s="50">
        <f t="shared" si="141"/>
        <v>0.66669999999999996</v>
      </c>
      <c r="AE267" s="50">
        <f t="shared" si="142"/>
        <v>0</v>
      </c>
      <c r="AF267" s="50">
        <f t="shared" si="143"/>
        <v>0</v>
      </c>
      <c r="AG267" s="50">
        <f t="shared" si="144"/>
        <v>0</v>
      </c>
      <c r="AH267" s="50">
        <f t="shared" si="145"/>
        <v>0</v>
      </c>
      <c r="AI267" s="50">
        <f t="shared" si="146"/>
        <v>0</v>
      </c>
      <c r="AJ267" s="50">
        <f t="shared" si="147"/>
        <v>0</v>
      </c>
      <c r="AK267" s="50">
        <f t="shared" si="148"/>
        <v>0</v>
      </c>
      <c r="AL267" s="50">
        <f t="shared" si="149"/>
        <v>0</v>
      </c>
      <c r="AM267" s="50">
        <f t="shared" si="150"/>
        <v>3.3334999999999999</v>
      </c>
      <c r="AN267" s="48">
        <v>3</v>
      </c>
      <c r="AO267" s="48">
        <v>1</v>
      </c>
      <c r="AP267" s="48"/>
      <c r="AQ267" s="48">
        <v>1</v>
      </c>
      <c r="AR267" s="48"/>
      <c r="AS267" s="48"/>
      <c r="AT267" s="48"/>
      <c r="AU267" s="48"/>
      <c r="AV267" s="48"/>
      <c r="AW267" s="48"/>
      <c r="AX267" s="48"/>
      <c r="AY267" s="48"/>
      <c r="AZ267" s="48">
        <f t="shared" si="151"/>
        <v>5</v>
      </c>
      <c r="BA267" s="48"/>
      <c r="BB267" s="48">
        <v>1</v>
      </c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>
        <f t="shared" si="152"/>
        <v>1</v>
      </c>
    </row>
    <row r="268" spans="1:65" x14ac:dyDescent="0.25">
      <c r="A268" s="47" t="s">
        <v>725</v>
      </c>
      <c r="B268" s="47" t="s">
        <v>80</v>
      </c>
      <c r="C268" s="47" t="s">
        <v>108</v>
      </c>
      <c r="D268" s="47" t="s">
        <v>87</v>
      </c>
      <c r="E268" s="48">
        <v>4</v>
      </c>
      <c r="F268" s="47" t="s">
        <v>614</v>
      </c>
      <c r="G268" s="47" t="s">
        <v>615</v>
      </c>
      <c r="H268" s="48">
        <v>14</v>
      </c>
      <c r="I268" s="49">
        <f t="shared" si="123"/>
        <v>7.1428571428571425E-2</v>
      </c>
      <c r="J268" s="48">
        <v>12</v>
      </c>
      <c r="K268" s="48">
        <v>0.56000000000000005</v>
      </c>
      <c r="L268" s="49">
        <v>0.96430000000000005</v>
      </c>
      <c r="M268" s="48">
        <f t="shared" si="124"/>
        <v>3</v>
      </c>
      <c r="N268" s="49">
        <f t="shared" si="125"/>
        <v>0.8571428571428571</v>
      </c>
      <c r="O268" s="49">
        <f t="shared" si="126"/>
        <v>0.8571428571428571</v>
      </c>
      <c r="P268" s="49">
        <f t="shared" si="127"/>
        <v>0.7857142857142857</v>
      </c>
      <c r="Q268" s="49">
        <f t="shared" si="128"/>
        <v>0.9234714285714285</v>
      </c>
      <c r="R268" s="49">
        <f t="shared" si="129"/>
        <v>0.99235000000000007</v>
      </c>
      <c r="S268" s="49">
        <f t="shared" si="130"/>
        <v>0.99235000000000007</v>
      </c>
      <c r="T268" s="49">
        <f t="shared" si="131"/>
        <v>0.99235000000000007</v>
      </c>
      <c r="U268" s="49">
        <f t="shared" si="132"/>
        <v>1.0612285714285714</v>
      </c>
      <c r="V268" s="49">
        <f t="shared" si="133"/>
        <v>1.0612285714285714</v>
      </c>
      <c r="W268" s="49">
        <f t="shared" si="134"/>
        <v>1.0612285714285714</v>
      </c>
      <c r="X268" s="49">
        <f t="shared" si="135"/>
        <v>1.0612285714285714</v>
      </c>
      <c r="Y268" s="49">
        <f t="shared" si="136"/>
        <v>1.0612285714285714</v>
      </c>
      <c r="Z268" s="49">
        <f t="shared" si="137"/>
        <v>1.0612285714285714</v>
      </c>
      <c r="AA268" s="50">
        <f t="shared" si="138"/>
        <v>0</v>
      </c>
      <c r="AB268" s="50">
        <f t="shared" si="139"/>
        <v>0</v>
      </c>
      <c r="AC268" s="50">
        <f t="shared" si="140"/>
        <v>1.9286000000000001</v>
      </c>
      <c r="AD268" s="50">
        <f t="shared" si="141"/>
        <v>0.96430000000000005</v>
      </c>
      <c r="AE268" s="50">
        <f t="shared" si="142"/>
        <v>0</v>
      </c>
      <c r="AF268" s="50">
        <f t="shared" si="143"/>
        <v>0</v>
      </c>
      <c r="AG268" s="50">
        <f t="shared" si="144"/>
        <v>0.96430000000000005</v>
      </c>
      <c r="AH268" s="50">
        <f t="shared" si="145"/>
        <v>0</v>
      </c>
      <c r="AI268" s="50">
        <f t="shared" si="146"/>
        <v>0</v>
      </c>
      <c r="AJ268" s="50">
        <f t="shared" si="147"/>
        <v>0</v>
      </c>
      <c r="AK268" s="50">
        <f t="shared" si="148"/>
        <v>0</v>
      </c>
      <c r="AL268" s="50">
        <f t="shared" si="149"/>
        <v>0</v>
      </c>
      <c r="AM268" s="50">
        <f t="shared" si="150"/>
        <v>3.8572000000000002</v>
      </c>
      <c r="AN268" s="48"/>
      <c r="AO268" s="48"/>
      <c r="AP268" s="48">
        <v>2</v>
      </c>
      <c r="AQ268" s="48">
        <v>1</v>
      </c>
      <c r="AR268" s="48"/>
      <c r="AS268" s="48"/>
      <c r="AT268" s="48">
        <v>1</v>
      </c>
      <c r="AU268" s="48"/>
      <c r="AV268" s="48"/>
      <c r="AW268" s="48"/>
      <c r="AX268" s="48"/>
      <c r="AY268" s="48"/>
      <c r="AZ268" s="48">
        <f t="shared" si="151"/>
        <v>4</v>
      </c>
      <c r="BA268" s="48"/>
      <c r="BB268" s="48">
        <v>1</v>
      </c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>
        <f t="shared" si="152"/>
        <v>1</v>
      </c>
    </row>
    <row r="269" spans="1:65" x14ac:dyDescent="0.25">
      <c r="A269" s="47" t="s">
        <v>725</v>
      </c>
      <c r="B269" s="47" t="s">
        <v>64</v>
      </c>
      <c r="C269" s="47" t="s">
        <v>118</v>
      </c>
      <c r="D269" s="47" t="s">
        <v>87</v>
      </c>
      <c r="E269" s="48">
        <v>5</v>
      </c>
      <c r="F269" s="47" t="s">
        <v>616</v>
      </c>
      <c r="G269" s="47" t="s">
        <v>617</v>
      </c>
      <c r="H269" s="48">
        <v>14</v>
      </c>
      <c r="I269" s="49">
        <f t="shared" si="123"/>
        <v>7.1428571428571425E-2</v>
      </c>
      <c r="J269" s="48">
        <v>6</v>
      </c>
      <c r="K269" s="48">
        <v>0.92</v>
      </c>
      <c r="L269" s="49">
        <v>0.69230000000000003</v>
      </c>
      <c r="M269" s="48">
        <f t="shared" si="124"/>
        <v>0</v>
      </c>
      <c r="N269" s="49">
        <f t="shared" si="125"/>
        <v>0.42857142857142855</v>
      </c>
      <c r="O269" s="49">
        <f t="shared" si="126"/>
        <v>0.35714285714285715</v>
      </c>
      <c r="P269" s="49">
        <f t="shared" si="127"/>
        <v>0.45604285714285714</v>
      </c>
      <c r="Q269" s="49">
        <f t="shared" si="128"/>
        <v>0.55494285714285707</v>
      </c>
      <c r="R269" s="49">
        <f t="shared" si="129"/>
        <v>0.55494285714285707</v>
      </c>
      <c r="S269" s="49">
        <f t="shared" si="130"/>
        <v>0.55494285714285707</v>
      </c>
      <c r="T269" s="49">
        <f t="shared" si="131"/>
        <v>0.55494285714285707</v>
      </c>
      <c r="U269" s="49">
        <f t="shared" si="132"/>
        <v>0.55494285714285707</v>
      </c>
      <c r="V269" s="49">
        <f t="shared" si="133"/>
        <v>0.55494285714285707</v>
      </c>
      <c r="W269" s="49">
        <f t="shared" si="134"/>
        <v>0.55494285714285707</v>
      </c>
      <c r="X269" s="49">
        <f t="shared" si="135"/>
        <v>0.55494285714285707</v>
      </c>
      <c r="Y269" s="49">
        <f t="shared" si="136"/>
        <v>0.55494285714285707</v>
      </c>
      <c r="Z269" s="49">
        <f t="shared" si="137"/>
        <v>0.55494285714285707</v>
      </c>
      <c r="AA269" s="50">
        <f t="shared" si="138"/>
        <v>0</v>
      </c>
      <c r="AB269" s="50">
        <f t="shared" si="139"/>
        <v>1.3846000000000001</v>
      </c>
      <c r="AC269" s="50">
        <f t="shared" si="140"/>
        <v>1.3846000000000001</v>
      </c>
      <c r="AD269" s="50">
        <f t="shared" si="141"/>
        <v>0</v>
      </c>
      <c r="AE269" s="50">
        <f t="shared" si="142"/>
        <v>0</v>
      </c>
      <c r="AF269" s="50">
        <f t="shared" si="143"/>
        <v>0</v>
      </c>
      <c r="AG269" s="50">
        <f t="shared" si="144"/>
        <v>0</v>
      </c>
      <c r="AH269" s="50">
        <f t="shared" si="145"/>
        <v>0</v>
      </c>
      <c r="AI269" s="50">
        <f t="shared" si="146"/>
        <v>0</v>
      </c>
      <c r="AJ269" s="50">
        <f t="shared" si="147"/>
        <v>0</v>
      </c>
      <c r="AK269" s="50">
        <f t="shared" si="148"/>
        <v>0</v>
      </c>
      <c r="AL269" s="50">
        <f t="shared" si="149"/>
        <v>0</v>
      </c>
      <c r="AM269" s="50">
        <f t="shared" si="150"/>
        <v>2.7692000000000001</v>
      </c>
      <c r="AN269" s="48"/>
      <c r="AO269" s="48">
        <v>2</v>
      </c>
      <c r="AP269" s="48">
        <v>2</v>
      </c>
      <c r="AQ269" s="48"/>
      <c r="AR269" s="48"/>
      <c r="AS269" s="48"/>
      <c r="AT269" s="48"/>
      <c r="AU269" s="48"/>
      <c r="AV269" s="48"/>
      <c r="AW269" s="48"/>
      <c r="AX269" s="48"/>
      <c r="AY269" s="48"/>
      <c r="AZ269" s="48">
        <f t="shared" si="151"/>
        <v>4</v>
      </c>
      <c r="BA269" s="48">
        <v>1</v>
      </c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>
        <f t="shared" si="152"/>
        <v>1</v>
      </c>
    </row>
    <row r="270" spans="1:65" x14ac:dyDescent="0.25">
      <c r="A270" s="47" t="s">
        <v>725</v>
      </c>
      <c r="B270" s="47" t="s">
        <v>69</v>
      </c>
      <c r="C270" s="47" t="s">
        <v>286</v>
      </c>
      <c r="D270" s="47" t="s">
        <v>87</v>
      </c>
      <c r="E270" s="48">
        <v>4</v>
      </c>
      <c r="F270" s="47" t="s">
        <v>618</v>
      </c>
      <c r="G270" s="47" t="s">
        <v>619</v>
      </c>
      <c r="H270" s="48">
        <v>14</v>
      </c>
      <c r="I270" s="49">
        <f t="shared" si="123"/>
        <v>7.1428571428571425E-2</v>
      </c>
      <c r="J270" s="48">
        <v>10</v>
      </c>
      <c r="K270" s="48">
        <v>0.39</v>
      </c>
      <c r="L270" s="49">
        <v>0.94740000000000002</v>
      </c>
      <c r="M270" s="48">
        <f t="shared" si="124"/>
        <v>0</v>
      </c>
      <c r="N270" s="49">
        <f t="shared" si="125"/>
        <v>0.7142857142857143</v>
      </c>
      <c r="O270" s="49">
        <f t="shared" si="126"/>
        <v>0.78195714285714291</v>
      </c>
      <c r="P270" s="49">
        <f t="shared" si="127"/>
        <v>0.84587142857142861</v>
      </c>
      <c r="Q270" s="49">
        <f t="shared" si="128"/>
        <v>0.8421142857142857</v>
      </c>
      <c r="R270" s="49">
        <f t="shared" si="129"/>
        <v>0.8421142857142857</v>
      </c>
      <c r="S270" s="49">
        <f t="shared" si="130"/>
        <v>0.90978571428571431</v>
      </c>
      <c r="T270" s="49">
        <f t="shared" si="131"/>
        <v>0.97745714285714291</v>
      </c>
      <c r="U270" s="49">
        <f t="shared" si="132"/>
        <v>0.97745714285714291</v>
      </c>
      <c r="V270" s="49">
        <f t="shared" si="133"/>
        <v>0.97745714285714291</v>
      </c>
      <c r="W270" s="49">
        <f t="shared" si="134"/>
        <v>0.97745714285714291</v>
      </c>
      <c r="X270" s="49">
        <f t="shared" si="135"/>
        <v>0.97745714285714291</v>
      </c>
      <c r="Y270" s="49">
        <f t="shared" si="136"/>
        <v>0.97745714285714291</v>
      </c>
      <c r="Z270" s="49">
        <f t="shared" si="137"/>
        <v>0.97745714285714291</v>
      </c>
      <c r="AA270" s="50">
        <f t="shared" si="138"/>
        <v>0.94740000000000002</v>
      </c>
      <c r="AB270" s="50">
        <f t="shared" si="139"/>
        <v>1.8948</v>
      </c>
      <c r="AC270" s="50">
        <f t="shared" si="140"/>
        <v>0.94740000000000002</v>
      </c>
      <c r="AD270" s="50">
        <f t="shared" si="141"/>
        <v>0</v>
      </c>
      <c r="AE270" s="50">
        <f t="shared" si="142"/>
        <v>0.94740000000000002</v>
      </c>
      <c r="AF270" s="50">
        <f t="shared" si="143"/>
        <v>0.94740000000000002</v>
      </c>
      <c r="AG270" s="50">
        <f t="shared" si="144"/>
        <v>0</v>
      </c>
      <c r="AH270" s="50">
        <f t="shared" si="145"/>
        <v>0</v>
      </c>
      <c r="AI270" s="50">
        <f t="shared" si="146"/>
        <v>0</v>
      </c>
      <c r="AJ270" s="50">
        <f t="shared" si="147"/>
        <v>0</v>
      </c>
      <c r="AK270" s="50">
        <f t="shared" si="148"/>
        <v>0</v>
      </c>
      <c r="AL270" s="50">
        <f t="shared" si="149"/>
        <v>0</v>
      </c>
      <c r="AM270" s="50">
        <f t="shared" si="150"/>
        <v>5.6844000000000001</v>
      </c>
      <c r="AN270" s="48">
        <v>1</v>
      </c>
      <c r="AO270" s="48">
        <v>2</v>
      </c>
      <c r="AP270" s="48">
        <v>1</v>
      </c>
      <c r="AQ270" s="48"/>
      <c r="AR270" s="48">
        <v>1</v>
      </c>
      <c r="AS270" s="48">
        <v>1</v>
      </c>
      <c r="AT270" s="48"/>
      <c r="AU270" s="48"/>
      <c r="AV270" s="48"/>
      <c r="AW270" s="48"/>
      <c r="AX270" s="48"/>
      <c r="AY270" s="48"/>
      <c r="AZ270" s="48">
        <f t="shared" si="151"/>
        <v>6</v>
      </c>
      <c r="BA270" s="48"/>
      <c r="BB270" s="48">
        <v>1</v>
      </c>
      <c r="BC270" s="48">
        <v>1</v>
      </c>
      <c r="BD270" s="48"/>
      <c r="BE270" s="48"/>
      <c r="BF270" s="48"/>
      <c r="BG270" s="48"/>
      <c r="BH270" s="48"/>
      <c r="BI270" s="48"/>
      <c r="BJ270" s="48"/>
      <c r="BK270" s="48"/>
      <c r="BL270" s="48"/>
      <c r="BM270" s="48">
        <f t="shared" si="152"/>
        <v>2</v>
      </c>
    </row>
    <row r="271" spans="1:65" x14ac:dyDescent="0.25">
      <c r="A271" s="47" t="s">
        <v>725</v>
      </c>
      <c r="B271" s="47" t="s">
        <v>80</v>
      </c>
      <c r="C271" s="47" t="s">
        <v>217</v>
      </c>
      <c r="D271" s="47" t="s">
        <v>87</v>
      </c>
      <c r="E271" s="48">
        <v>6</v>
      </c>
      <c r="F271" s="47" t="s">
        <v>620</v>
      </c>
      <c r="G271" s="47" t="s">
        <v>621</v>
      </c>
      <c r="H271" s="48">
        <v>14</v>
      </c>
      <c r="I271" s="49">
        <f t="shared" si="123"/>
        <v>7.1428571428571425E-2</v>
      </c>
      <c r="J271" s="48">
        <v>9</v>
      </c>
      <c r="K271" s="48">
        <v>0.64</v>
      </c>
      <c r="L271" s="49">
        <v>0.92</v>
      </c>
      <c r="M271" s="48">
        <f t="shared" si="124"/>
        <v>0</v>
      </c>
      <c r="N271" s="49">
        <f t="shared" si="125"/>
        <v>0.6428571428571429</v>
      </c>
      <c r="O271" s="49">
        <f t="shared" si="126"/>
        <v>0.6428571428571429</v>
      </c>
      <c r="P271" s="49">
        <f t="shared" si="127"/>
        <v>0.70857142857142852</v>
      </c>
      <c r="Q271" s="49">
        <f t="shared" si="128"/>
        <v>0.70857142857142852</v>
      </c>
      <c r="R271" s="49">
        <f t="shared" si="129"/>
        <v>0.77428571428571424</v>
      </c>
      <c r="S271" s="49">
        <f t="shared" si="130"/>
        <v>0.70285714285714285</v>
      </c>
      <c r="T271" s="49">
        <f t="shared" si="131"/>
        <v>0.70285714285714285</v>
      </c>
      <c r="U271" s="49">
        <f t="shared" si="132"/>
        <v>0.8342857142857143</v>
      </c>
      <c r="V271" s="49">
        <f t="shared" si="133"/>
        <v>0.76285714285714279</v>
      </c>
      <c r="W271" s="49">
        <f t="shared" si="134"/>
        <v>0.76285714285714279</v>
      </c>
      <c r="X271" s="49">
        <f t="shared" si="135"/>
        <v>0.76285714285714279</v>
      </c>
      <c r="Y271" s="49">
        <f t="shared" si="136"/>
        <v>0.76285714285714279</v>
      </c>
      <c r="Z271" s="49">
        <f t="shared" si="137"/>
        <v>0.76285714285714279</v>
      </c>
      <c r="AA271" s="50">
        <f t="shared" si="138"/>
        <v>0</v>
      </c>
      <c r="AB271" s="50">
        <f t="shared" si="139"/>
        <v>0.92</v>
      </c>
      <c r="AC271" s="50">
        <f t="shared" si="140"/>
        <v>0</v>
      </c>
      <c r="AD271" s="50">
        <f t="shared" si="141"/>
        <v>0.92</v>
      </c>
      <c r="AE271" s="50">
        <f t="shared" si="142"/>
        <v>0</v>
      </c>
      <c r="AF271" s="50">
        <f t="shared" si="143"/>
        <v>0</v>
      </c>
      <c r="AG271" s="50">
        <f t="shared" si="144"/>
        <v>1.84</v>
      </c>
      <c r="AH271" s="50">
        <f t="shared" si="145"/>
        <v>0</v>
      </c>
      <c r="AI271" s="50">
        <f t="shared" si="146"/>
        <v>0</v>
      </c>
      <c r="AJ271" s="50">
        <f t="shared" si="147"/>
        <v>0</v>
      </c>
      <c r="AK271" s="50">
        <f t="shared" si="148"/>
        <v>0</v>
      </c>
      <c r="AL271" s="50">
        <f t="shared" si="149"/>
        <v>0</v>
      </c>
      <c r="AM271" s="50">
        <f t="shared" si="150"/>
        <v>3.68</v>
      </c>
      <c r="AN271" s="48"/>
      <c r="AO271" s="48">
        <v>1</v>
      </c>
      <c r="AP271" s="48"/>
      <c r="AQ271" s="48">
        <v>1</v>
      </c>
      <c r="AR271" s="48"/>
      <c r="AS271" s="48"/>
      <c r="AT271" s="48">
        <v>2</v>
      </c>
      <c r="AU271" s="48"/>
      <c r="AV271" s="48"/>
      <c r="AW271" s="48"/>
      <c r="AX271" s="48"/>
      <c r="AY271" s="48"/>
      <c r="AZ271" s="48">
        <f t="shared" si="151"/>
        <v>4</v>
      </c>
      <c r="BA271" s="48"/>
      <c r="BB271" s="48"/>
      <c r="BC271" s="48"/>
      <c r="BD271" s="48"/>
      <c r="BE271" s="48">
        <v>1</v>
      </c>
      <c r="BF271" s="48"/>
      <c r="BG271" s="48"/>
      <c r="BH271" s="48">
        <v>1</v>
      </c>
      <c r="BI271" s="48"/>
      <c r="BJ271" s="48"/>
      <c r="BK271" s="48"/>
      <c r="BL271" s="48"/>
      <c r="BM271" s="48">
        <f t="shared" si="152"/>
        <v>2</v>
      </c>
    </row>
    <row r="272" spans="1:65" x14ac:dyDescent="0.25">
      <c r="A272" s="47" t="s">
        <v>725</v>
      </c>
      <c r="B272" s="47" t="s">
        <v>80</v>
      </c>
      <c r="C272" s="47" t="s">
        <v>108</v>
      </c>
      <c r="D272" s="47" t="s">
        <v>77</v>
      </c>
      <c r="E272" s="48">
        <v>5</v>
      </c>
      <c r="F272" s="47" t="s">
        <v>622</v>
      </c>
      <c r="G272" s="47" t="s">
        <v>623</v>
      </c>
      <c r="H272" s="48">
        <v>21</v>
      </c>
      <c r="I272" s="49">
        <f t="shared" si="123"/>
        <v>4.7619047619047616E-2</v>
      </c>
      <c r="J272" s="48">
        <v>15</v>
      </c>
      <c r="K272" s="48">
        <v>1.29</v>
      </c>
      <c r="L272" s="49">
        <v>0.88239999999999996</v>
      </c>
      <c r="M272" s="48">
        <f t="shared" si="124"/>
        <v>0</v>
      </c>
      <c r="N272" s="49">
        <f t="shared" si="125"/>
        <v>0.7142857142857143</v>
      </c>
      <c r="O272" s="49">
        <f t="shared" si="126"/>
        <v>0.7142857142857143</v>
      </c>
      <c r="P272" s="49">
        <f t="shared" si="127"/>
        <v>0.66666666666666663</v>
      </c>
      <c r="Q272" s="49">
        <f t="shared" si="128"/>
        <v>0.66666666666666663</v>
      </c>
      <c r="R272" s="49">
        <f t="shared" si="129"/>
        <v>0.66666666666666663</v>
      </c>
      <c r="S272" s="49">
        <f t="shared" si="130"/>
        <v>0.66666666666666663</v>
      </c>
      <c r="T272" s="49">
        <f t="shared" si="131"/>
        <v>0.66666666666666663</v>
      </c>
      <c r="U272" s="49">
        <f t="shared" si="132"/>
        <v>0.66666666666666663</v>
      </c>
      <c r="V272" s="49">
        <f t="shared" si="133"/>
        <v>0.66666666666666663</v>
      </c>
      <c r="W272" s="49">
        <f t="shared" si="134"/>
        <v>0.66666666666666663</v>
      </c>
      <c r="X272" s="49">
        <f t="shared" si="135"/>
        <v>0.66666666666666663</v>
      </c>
      <c r="Y272" s="49">
        <f t="shared" si="136"/>
        <v>0.66666666666666663</v>
      </c>
      <c r="Z272" s="49">
        <f t="shared" si="137"/>
        <v>0.66666666666666663</v>
      </c>
      <c r="AA272" s="50">
        <f t="shared" si="138"/>
        <v>0</v>
      </c>
      <c r="AB272" s="50">
        <f t="shared" si="139"/>
        <v>0</v>
      </c>
      <c r="AC272" s="50">
        <f t="shared" si="140"/>
        <v>0</v>
      </c>
      <c r="AD272" s="50">
        <f t="shared" si="141"/>
        <v>0</v>
      </c>
      <c r="AE272" s="50">
        <f t="shared" si="142"/>
        <v>0</v>
      </c>
      <c r="AF272" s="50">
        <f t="shared" si="143"/>
        <v>0</v>
      </c>
      <c r="AG272" s="50">
        <f t="shared" si="144"/>
        <v>0</v>
      </c>
      <c r="AH272" s="50">
        <f t="shared" si="145"/>
        <v>0</v>
      </c>
      <c r="AI272" s="50">
        <f t="shared" si="146"/>
        <v>0</v>
      </c>
      <c r="AJ272" s="50">
        <f t="shared" si="147"/>
        <v>0</v>
      </c>
      <c r="AK272" s="50">
        <f t="shared" si="148"/>
        <v>0</v>
      </c>
      <c r="AL272" s="50">
        <f t="shared" si="149"/>
        <v>0</v>
      </c>
      <c r="AM272" s="50">
        <f t="shared" si="150"/>
        <v>0</v>
      </c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>
        <f t="shared" si="151"/>
        <v>0</v>
      </c>
      <c r="BA272" s="48"/>
      <c r="BB272" s="48">
        <v>1</v>
      </c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>
        <f t="shared" si="152"/>
        <v>1</v>
      </c>
    </row>
    <row r="273" spans="1:65" x14ac:dyDescent="0.25">
      <c r="A273" s="47" t="s">
        <v>725</v>
      </c>
      <c r="B273" s="47" t="s">
        <v>69</v>
      </c>
      <c r="C273" s="47" t="s">
        <v>73</v>
      </c>
      <c r="D273" s="47" t="s">
        <v>77</v>
      </c>
      <c r="E273" s="48">
        <v>6</v>
      </c>
      <c r="F273" s="47" t="s">
        <v>624</v>
      </c>
      <c r="G273" s="47" t="s">
        <v>625</v>
      </c>
      <c r="H273" s="48">
        <v>28</v>
      </c>
      <c r="I273" s="49">
        <f t="shared" si="123"/>
        <v>3.5714285714285712E-2</v>
      </c>
      <c r="J273" s="48">
        <v>16</v>
      </c>
      <c r="K273" s="48">
        <v>2.02</v>
      </c>
      <c r="L273" s="49">
        <v>0.6341</v>
      </c>
      <c r="M273" s="48">
        <f t="shared" si="124"/>
        <v>0</v>
      </c>
      <c r="N273" s="49">
        <f t="shared" si="125"/>
        <v>0.5714285714285714</v>
      </c>
      <c r="O273" s="49">
        <f t="shared" si="126"/>
        <v>0.5714285714285714</v>
      </c>
      <c r="P273" s="49">
        <f t="shared" si="127"/>
        <v>0.5357142857142857</v>
      </c>
      <c r="Q273" s="49">
        <f t="shared" si="128"/>
        <v>0.55836071428571432</v>
      </c>
      <c r="R273" s="49">
        <f t="shared" si="129"/>
        <v>0.58100714285714283</v>
      </c>
      <c r="S273" s="49">
        <f t="shared" si="130"/>
        <v>0.58100714285714283</v>
      </c>
      <c r="T273" s="49">
        <f t="shared" si="131"/>
        <v>0.58100714285714283</v>
      </c>
      <c r="U273" s="49">
        <f t="shared" si="132"/>
        <v>0.58100714285714283</v>
      </c>
      <c r="V273" s="49">
        <f t="shared" si="133"/>
        <v>0.58100714285714283</v>
      </c>
      <c r="W273" s="49">
        <f t="shared" si="134"/>
        <v>0.58100714285714283</v>
      </c>
      <c r="X273" s="49">
        <f t="shared" si="135"/>
        <v>0.58100714285714283</v>
      </c>
      <c r="Y273" s="49">
        <f t="shared" si="136"/>
        <v>0.58100714285714283</v>
      </c>
      <c r="Z273" s="49">
        <f t="shared" si="137"/>
        <v>0.58100714285714283</v>
      </c>
      <c r="AA273" s="50">
        <f t="shared" si="138"/>
        <v>0</v>
      </c>
      <c r="AB273" s="50">
        <f t="shared" si="139"/>
        <v>0</v>
      </c>
      <c r="AC273" s="50">
        <f t="shared" si="140"/>
        <v>0.6341</v>
      </c>
      <c r="AD273" s="50">
        <f t="shared" si="141"/>
        <v>0.6341</v>
      </c>
      <c r="AE273" s="50">
        <f t="shared" si="142"/>
        <v>0</v>
      </c>
      <c r="AF273" s="50">
        <f t="shared" si="143"/>
        <v>0</v>
      </c>
      <c r="AG273" s="50">
        <f t="shared" si="144"/>
        <v>0</v>
      </c>
      <c r="AH273" s="50">
        <f t="shared" si="145"/>
        <v>0</v>
      </c>
      <c r="AI273" s="50">
        <f t="shared" si="146"/>
        <v>0</v>
      </c>
      <c r="AJ273" s="50">
        <f t="shared" si="147"/>
        <v>0</v>
      </c>
      <c r="AK273" s="50">
        <f t="shared" si="148"/>
        <v>0</v>
      </c>
      <c r="AL273" s="50">
        <f t="shared" si="149"/>
        <v>0</v>
      </c>
      <c r="AM273" s="50">
        <f t="shared" si="150"/>
        <v>1.2682</v>
      </c>
      <c r="AN273" s="48"/>
      <c r="AO273" s="48"/>
      <c r="AP273" s="48">
        <v>1</v>
      </c>
      <c r="AQ273" s="48">
        <v>1</v>
      </c>
      <c r="AR273" s="48"/>
      <c r="AS273" s="48"/>
      <c r="AT273" s="48"/>
      <c r="AU273" s="48"/>
      <c r="AV273" s="48"/>
      <c r="AW273" s="48"/>
      <c r="AX273" s="48"/>
      <c r="AY273" s="48"/>
      <c r="AZ273" s="48">
        <f t="shared" si="151"/>
        <v>2</v>
      </c>
      <c r="BA273" s="48"/>
      <c r="BB273" s="48">
        <v>1</v>
      </c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>
        <f t="shared" si="152"/>
        <v>1</v>
      </c>
    </row>
    <row r="274" spans="1:65" x14ac:dyDescent="0.25">
      <c r="A274" s="47" t="s">
        <v>725</v>
      </c>
      <c r="B274" s="47" t="s">
        <v>80</v>
      </c>
      <c r="C274" s="47" t="s">
        <v>217</v>
      </c>
      <c r="D274" s="47" t="s">
        <v>66</v>
      </c>
      <c r="E274" s="48">
        <v>9</v>
      </c>
      <c r="F274" s="47" t="s">
        <v>626</v>
      </c>
      <c r="G274" s="47" t="s">
        <v>627</v>
      </c>
      <c r="H274" s="48">
        <v>39</v>
      </c>
      <c r="I274" s="49">
        <f t="shared" si="123"/>
        <v>2.564102564102564E-2</v>
      </c>
      <c r="J274" s="48">
        <v>35</v>
      </c>
      <c r="K274" s="48">
        <v>1.82</v>
      </c>
      <c r="L274" s="49">
        <v>0.68420000000000003</v>
      </c>
      <c r="M274" s="48">
        <f t="shared" si="124"/>
        <v>4</v>
      </c>
      <c r="N274" s="49">
        <f t="shared" si="125"/>
        <v>0.89743589743589747</v>
      </c>
      <c r="O274" s="49">
        <f t="shared" si="126"/>
        <v>0.89743589743589747</v>
      </c>
      <c r="P274" s="49">
        <f t="shared" si="127"/>
        <v>0.89743589743589747</v>
      </c>
      <c r="Q274" s="49">
        <f t="shared" si="128"/>
        <v>0.9325230769230769</v>
      </c>
      <c r="R274" s="49">
        <f t="shared" si="129"/>
        <v>0.90688205128205135</v>
      </c>
      <c r="S274" s="49">
        <f t="shared" si="130"/>
        <v>0.90688205128205135</v>
      </c>
      <c r="T274" s="49">
        <f t="shared" si="131"/>
        <v>0.90688205128205135</v>
      </c>
      <c r="U274" s="49">
        <f t="shared" si="132"/>
        <v>0.90688205128205135</v>
      </c>
      <c r="V274" s="49">
        <f t="shared" si="133"/>
        <v>0.92442564102564095</v>
      </c>
      <c r="W274" s="49">
        <f t="shared" si="134"/>
        <v>0.92442564102564095</v>
      </c>
      <c r="X274" s="49">
        <f t="shared" si="135"/>
        <v>0.92442564102564095</v>
      </c>
      <c r="Y274" s="49">
        <f t="shared" si="136"/>
        <v>0.94196923076923078</v>
      </c>
      <c r="Z274" s="49">
        <f t="shared" si="137"/>
        <v>0.94196923076923078</v>
      </c>
      <c r="AA274" s="50">
        <f t="shared" si="138"/>
        <v>0</v>
      </c>
      <c r="AB274" s="50">
        <f t="shared" si="139"/>
        <v>0</v>
      </c>
      <c r="AC274" s="50">
        <f t="shared" si="140"/>
        <v>1.3684000000000001</v>
      </c>
      <c r="AD274" s="50">
        <f t="shared" si="141"/>
        <v>0</v>
      </c>
      <c r="AE274" s="50">
        <f t="shared" si="142"/>
        <v>0</v>
      </c>
      <c r="AF274" s="50">
        <f t="shared" si="143"/>
        <v>0</v>
      </c>
      <c r="AG274" s="50">
        <f t="shared" si="144"/>
        <v>0</v>
      </c>
      <c r="AH274" s="50">
        <f t="shared" si="145"/>
        <v>0.68420000000000003</v>
      </c>
      <c r="AI274" s="50">
        <f t="shared" si="146"/>
        <v>0</v>
      </c>
      <c r="AJ274" s="50">
        <f t="shared" si="147"/>
        <v>0</v>
      </c>
      <c r="AK274" s="50">
        <f t="shared" si="148"/>
        <v>0.68420000000000003</v>
      </c>
      <c r="AL274" s="50">
        <f t="shared" si="149"/>
        <v>0</v>
      </c>
      <c r="AM274" s="50">
        <f t="shared" si="150"/>
        <v>2.7368000000000001</v>
      </c>
      <c r="AN274" s="48"/>
      <c r="AO274" s="48"/>
      <c r="AP274" s="48">
        <v>2</v>
      </c>
      <c r="AQ274" s="48"/>
      <c r="AR274" s="48"/>
      <c r="AS274" s="48"/>
      <c r="AT274" s="48"/>
      <c r="AU274" s="48">
        <v>1</v>
      </c>
      <c r="AV274" s="48"/>
      <c r="AW274" s="48"/>
      <c r="AX274" s="48">
        <v>1</v>
      </c>
      <c r="AY274" s="48"/>
      <c r="AZ274" s="48">
        <f t="shared" si="151"/>
        <v>4</v>
      </c>
      <c r="BA274" s="48"/>
      <c r="BB274" s="48"/>
      <c r="BC274" s="48"/>
      <c r="BD274" s="48">
        <v>1</v>
      </c>
      <c r="BE274" s="48"/>
      <c r="BF274" s="48"/>
      <c r="BG274" s="48"/>
      <c r="BH274" s="48"/>
      <c r="BI274" s="48"/>
      <c r="BJ274" s="48"/>
      <c r="BK274" s="48"/>
      <c r="BL274" s="48"/>
      <c r="BM274" s="48">
        <f t="shared" si="152"/>
        <v>1</v>
      </c>
    </row>
    <row r="275" spans="1:65" x14ac:dyDescent="0.25">
      <c r="A275" s="47" t="s">
        <v>725</v>
      </c>
      <c r="B275" s="47" t="s">
        <v>69</v>
      </c>
      <c r="C275" s="47" t="s">
        <v>76</v>
      </c>
      <c r="D275" s="47" t="s">
        <v>87</v>
      </c>
      <c r="E275" s="48">
        <v>9</v>
      </c>
      <c r="F275" s="47" t="s">
        <v>628</v>
      </c>
      <c r="G275" s="47" t="s">
        <v>629</v>
      </c>
      <c r="H275" s="48">
        <v>22</v>
      </c>
      <c r="I275" s="49">
        <f t="shared" si="123"/>
        <v>4.5454545454545456E-2</v>
      </c>
      <c r="J275" s="48">
        <v>16</v>
      </c>
      <c r="K275" s="48">
        <v>1.62</v>
      </c>
      <c r="L275" s="49">
        <v>0.94120000000000004</v>
      </c>
      <c r="M275" s="48">
        <f t="shared" si="124"/>
        <v>0</v>
      </c>
      <c r="N275" s="49">
        <f t="shared" si="125"/>
        <v>0.72727272727272729</v>
      </c>
      <c r="O275" s="49">
        <f t="shared" si="126"/>
        <v>0.72727272727272729</v>
      </c>
      <c r="P275" s="49">
        <f t="shared" si="127"/>
        <v>0.72727272727272729</v>
      </c>
      <c r="Q275" s="49">
        <f t="shared" si="128"/>
        <v>0.68181818181818177</v>
      </c>
      <c r="R275" s="49">
        <f t="shared" si="129"/>
        <v>0.68181818181818177</v>
      </c>
      <c r="S275" s="49">
        <f t="shared" si="130"/>
        <v>0.68181818181818177</v>
      </c>
      <c r="T275" s="49">
        <f t="shared" si="131"/>
        <v>0.68181818181818177</v>
      </c>
      <c r="U275" s="49">
        <f t="shared" si="132"/>
        <v>0.68181818181818177</v>
      </c>
      <c r="V275" s="49">
        <f t="shared" si="133"/>
        <v>0.68181818181818177</v>
      </c>
      <c r="W275" s="49">
        <f t="shared" si="134"/>
        <v>0.68181818181818177</v>
      </c>
      <c r="X275" s="49">
        <f t="shared" si="135"/>
        <v>0.68181818181818177</v>
      </c>
      <c r="Y275" s="49">
        <f t="shared" si="136"/>
        <v>0.68181818181818177</v>
      </c>
      <c r="Z275" s="49">
        <f t="shared" si="137"/>
        <v>0.68181818181818177</v>
      </c>
      <c r="AA275" s="50">
        <f t="shared" si="138"/>
        <v>0</v>
      </c>
      <c r="AB275" s="50">
        <f t="shared" si="139"/>
        <v>0</v>
      </c>
      <c r="AC275" s="50">
        <f t="shared" si="140"/>
        <v>0</v>
      </c>
      <c r="AD275" s="50">
        <f t="shared" si="141"/>
        <v>0</v>
      </c>
      <c r="AE275" s="50">
        <f t="shared" si="142"/>
        <v>0</v>
      </c>
      <c r="AF275" s="50">
        <f t="shared" si="143"/>
        <v>0</v>
      </c>
      <c r="AG275" s="50">
        <f t="shared" si="144"/>
        <v>0</v>
      </c>
      <c r="AH275" s="50">
        <f t="shared" si="145"/>
        <v>0</v>
      </c>
      <c r="AI275" s="50">
        <f t="shared" si="146"/>
        <v>0</v>
      </c>
      <c r="AJ275" s="50">
        <f t="shared" si="147"/>
        <v>0</v>
      </c>
      <c r="AK275" s="50">
        <f t="shared" si="148"/>
        <v>0</v>
      </c>
      <c r="AL275" s="50">
        <f t="shared" si="149"/>
        <v>0</v>
      </c>
      <c r="AM275" s="50">
        <f t="shared" si="150"/>
        <v>0</v>
      </c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>
        <f t="shared" si="151"/>
        <v>0</v>
      </c>
      <c r="BA275" s="48"/>
      <c r="BB275" s="48"/>
      <c r="BC275" s="48">
        <v>1</v>
      </c>
      <c r="BD275" s="48"/>
      <c r="BE275" s="48"/>
      <c r="BF275" s="48"/>
      <c r="BG275" s="48"/>
      <c r="BH275" s="48"/>
      <c r="BI275" s="48"/>
      <c r="BJ275" s="48"/>
      <c r="BK275" s="48"/>
      <c r="BL275" s="48"/>
      <c r="BM275" s="48">
        <f t="shared" si="152"/>
        <v>1</v>
      </c>
    </row>
    <row r="276" spans="1:65" x14ac:dyDescent="0.25">
      <c r="A276" s="47" t="s">
        <v>725</v>
      </c>
      <c r="B276" s="47" t="s">
        <v>69</v>
      </c>
      <c r="C276" s="47" t="s">
        <v>183</v>
      </c>
      <c r="D276" s="47" t="s">
        <v>77</v>
      </c>
      <c r="E276" s="48">
        <v>7</v>
      </c>
      <c r="F276" s="47" t="s">
        <v>630</v>
      </c>
      <c r="G276" s="47" t="s">
        <v>631</v>
      </c>
      <c r="H276" s="48">
        <v>24</v>
      </c>
      <c r="I276" s="49">
        <f t="shared" si="123"/>
        <v>4.1666666666666664E-2</v>
      </c>
      <c r="J276" s="48">
        <v>14</v>
      </c>
      <c r="K276" s="48">
        <v>1.76</v>
      </c>
      <c r="L276" s="49">
        <v>0.68969999999999998</v>
      </c>
      <c r="M276" s="48">
        <f t="shared" si="124"/>
        <v>0</v>
      </c>
      <c r="N276" s="49">
        <f t="shared" si="125"/>
        <v>0.58333333333333337</v>
      </c>
      <c r="O276" s="49">
        <f t="shared" si="126"/>
        <v>0.58333333333333337</v>
      </c>
      <c r="P276" s="49">
        <f t="shared" si="127"/>
        <v>0.58333333333333337</v>
      </c>
      <c r="Q276" s="49">
        <f t="shared" si="128"/>
        <v>0.58333333333333337</v>
      </c>
      <c r="R276" s="49">
        <f t="shared" si="129"/>
        <v>0.54166666666666663</v>
      </c>
      <c r="S276" s="49">
        <f t="shared" si="130"/>
        <v>0.57040416666666671</v>
      </c>
      <c r="T276" s="49">
        <f t="shared" si="131"/>
        <v>0.59914166666666668</v>
      </c>
      <c r="U276" s="49">
        <f t="shared" si="132"/>
        <v>0.62787916666666665</v>
      </c>
      <c r="V276" s="49">
        <f t="shared" si="133"/>
        <v>0.62787916666666665</v>
      </c>
      <c r="W276" s="49">
        <f t="shared" si="134"/>
        <v>0.65661666666666674</v>
      </c>
      <c r="X276" s="49">
        <f t="shared" si="135"/>
        <v>0.65661666666666674</v>
      </c>
      <c r="Y276" s="49">
        <f t="shared" si="136"/>
        <v>0.71409166666666657</v>
      </c>
      <c r="Z276" s="49">
        <f t="shared" si="137"/>
        <v>0.71409166666666657</v>
      </c>
      <c r="AA276" s="50">
        <f t="shared" si="138"/>
        <v>0</v>
      </c>
      <c r="AB276" s="50">
        <f t="shared" si="139"/>
        <v>0</v>
      </c>
      <c r="AC276" s="50">
        <f t="shared" si="140"/>
        <v>0</v>
      </c>
      <c r="AD276" s="50">
        <f t="shared" si="141"/>
        <v>0</v>
      </c>
      <c r="AE276" s="50">
        <f t="shared" si="142"/>
        <v>0.68969999999999998</v>
      </c>
      <c r="AF276" s="50">
        <f t="shared" si="143"/>
        <v>0.68969999999999998</v>
      </c>
      <c r="AG276" s="50">
        <f t="shared" si="144"/>
        <v>0.68969999999999998</v>
      </c>
      <c r="AH276" s="50">
        <f t="shared" si="145"/>
        <v>0</v>
      </c>
      <c r="AI276" s="50">
        <f t="shared" si="146"/>
        <v>0.68969999999999998</v>
      </c>
      <c r="AJ276" s="50">
        <f t="shared" si="147"/>
        <v>0</v>
      </c>
      <c r="AK276" s="50">
        <f t="shared" si="148"/>
        <v>1.3794</v>
      </c>
      <c r="AL276" s="50">
        <f t="shared" si="149"/>
        <v>0</v>
      </c>
      <c r="AM276" s="50">
        <f t="shared" si="150"/>
        <v>4.1381999999999994</v>
      </c>
      <c r="AN276" s="48"/>
      <c r="AO276" s="48"/>
      <c r="AP276" s="48"/>
      <c r="AQ276" s="48"/>
      <c r="AR276" s="48">
        <v>1</v>
      </c>
      <c r="AS276" s="48">
        <v>1</v>
      </c>
      <c r="AT276" s="48">
        <v>1</v>
      </c>
      <c r="AU276" s="48"/>
      <c r="AV276" s="48">
        <v>1</v>
      </c>
      <c r="AW276" s="48"/>
      <c r="AX276" s="48">
        <v>2</v>
      </c>
      <c r="AY276" s="48"/>
      <c r="AZ276" s="48">
        <f t="shared" si="151"/>
        <v>6</v>
      </c>
      <c r="BA276" s="48"/>
      <c r="BB276" s="48"/>
      <c r="BC276" s="48"/>
      <c r="BD276" s="48">
        <v>1</v>
      </c>
      <c r="BE276" s="48"/>
      <c r="BF276" s="48"/>
      <c r="BG276" s="48"/>
      <c r="BH276" s="48"/>
      <c r="BI276" s="48"/>
      <c r="BJ276" s="48"/>
      <c r="BK276" s="48"/>
      <c r="BL276" s="48"/>
      <c r="BM276" s="48">
        <f t="shared" si="152"/>
        <v>1</v>
      </c>
    </row>
    <row r="277" spans="1:65" x14ac:dyDescent="0.25">
      <c r="A277" s="47" t="s">
        <v>725</v>
      </c>
      <c r="B277" s="47" t="s">
        <v>69</v>
      </c>
      <c r="C277" s="47" t="s">
        <v>286</v>
      </c>
      <c r="D277" s="47" t="s">
        <v>87</v>
      </c>
      <c r="E277" s="48">
        <v>8</v>
      </c>
      <c r="F277" s="47" t="s">
        <v>632</v>
      </c>
      <c r="G277" s="47" t="s">
        <v>633</v>
      </c>
      <c r="H277" s="48">
        <v>22</v>
      </c>
      <c r="I277" s="49">
        <f t="shared" si="123"/>
        <v>4.5454545454545456E-2</v>
      </c>
      <c r="J277" s="48">
        <v>16</v>
      </c>
      <c r="K277" s="48">
        <v>0.66</v>
      </c>
      <c r="L277" s="49">
        <v>0.97299999999999998</v>
      </c>
      <c r="M277" s="48">
        <f t="shared" si="124"/>
        <v>0</v>
      </c>
      <c r="N277" s="49">
        <f t="shared" si="125"/>
        <v>0.72727272727272729</v>
      </c>
      <c r="O277" s="49">
        <f t="shared" si="126"/>
        <v>0.77149999999999996</v>
      </c>
      <c r="P277" s="49">
        <f t="shared" si="127"/>
        <v>0.77149999999999996</v>
      </c>
      <c r="Q277" s="49">
        <f t="shared" si="128"/>
        <v>0.77149999999999996</v>
      </c>
      <c r="R277" s="49">
        <f t="shared" si="129"/>
        <v>0.72604545454545455</v>
      </c>
      <c r="S277" s="49">
        <f t="shared" si="130"/>
        <v>0.72604545454545455</v>
      </c>
      <c r="T277" s="49">
        <f t="shared" si="131"/>
        <v>0.77027272727272733</v>
      </c>
      <c r="U277" s="49">
        <f t="shared" si="132"/>
        <v>0.8145</v>
      </c>
      <c r="V277" s="49">
        <f t="shared" si="133"/>
        <v>0.8145</v>
      </c>
      <c r="W277" s="49">
        <f t="shared" si="134"/>
        <v>0.8145</v>
      </c>
      <c r="X277" s="49">
        <f t="shared" si="135"/>
        <v>0.8145</v>
      </c>
      <c r="Y277" s="49">
        <f t="shared" si="136"/>
        <v>0.8145</v>
      </c>
      <c r="Z277" s="49">
        <f t="shared" si="137"/>
        <v>0.8145</v>
      </c>
      <c r="AA277" s="50">
        <f t="shared" si="138"/>
        <v>0.97299999999999998</v>
      </c>
      <c r="AB277" s="50">
        <f t="shared" si="139"/>
        <v>0</v>
      </c>
      <c r="AC277" s="50">
        <f t="shared" si="140"/>
        <v>0</v>
      </c>
      <c r="AD277" s="50">
        <f t="shared" si="141"/>
        <v>0</v>
      </c>
      <c r="AE277" s="50">
        <f t="shared" si="142"/>
        <v>0</v>
      </c>
      <c r="AF277" s="50">
        <f t="shared" si="143"/>
        <v>0.97299999999999998</v>
      </c>
      <c r="AG277" s="50">
        <f t="shared" si="144"/>
        <v>0.97299999999999998</v>
      </c>
      <c r="AH277" s="50">
        <f t="shared" si="145"/>
        <v>0</v>
      </c>
      <c r="AI277" s="50">
        <f t="shared" si="146"/>
        <v>0</v>
      </c>
      <c r="AJ277" s="50">
        <f t="shared" si="147"/>
        <v>0</v>
      </c>
      <c r="AK277" s="50">
        <f t="shared" si="148"/>
        <v>0</v>
      </c>
      <c r="AL277" s="50">
        <f t="shared" si="149"/>
        <v>0</v>
      </c>
      <c r="AM277" s="50">
        <f t="shared" si="150"/>
        <v>2.919</v>
      </c>
      <c r="AN277" s="48">
        <v>1</v>
      </c>
      <c r="AO277" s="48"/>
      <c r="AP277" s="48"/>
      <c r="AQ277" s="48"/>
      <c r="AR277" s="48"/>
      <c r="AS277" s="48">
        <v>1</v>
      </c>
      <c r="AT277" s="48">
        <v>1</v>
      </c>
      <c r="AU277" s="48"/>
      <c r="AV277" s="48"/>
      <c r="AW277" s="48"/>
      <c r="AX277" s="48"/>
      <c r="AY277" s="48"/>
      <c r="AZ277" s="48">
        <f t="shared" si="151"/>
        <v>3</v>
      </c>
      <c r="BA277" s="48"/>
      <c r="BB277" s="48"/>
      <c r="BC277" s="48"/>
      <c r="BD277" s="48">
        <v>1</v>
      </c>
      <c r="BE277" s="48"/>
      <c r="BF277" s="48"/>
      <c r="BG277" s="48"/>
      <c r="BH277" s="48"/>
      <c r="BI277" s="48"/>
      <c r="BJ277" s="48"/>
      <c r="BK277" s="48"/>
      <c r="BL277" s="48"/>
      <c r="BM277" s="48">
        <f t="shared" si="152"/>
        <v>1</v>
      </c>
    </row>
    <row r="278" spans="1:65" x14ac:dyDescent="0.25">
      <c r="A278" s="47" t="s">
        <v>725</v>
      </c>
      <c r="B278" s="47" t="s">
        <v>64</v>
      </c>
      <c r="C278" s="47" t="s">
        <v>146</v>
      </c>
      <c r="D278" s="47" t="s">
        <v>87</v>
      </c>
      <c r="E278" s="48">
        <v>6</v>
      </c>
      <c r="F278" s="47" t="s">
        <v>634</v>
      </c>
      <c r="G278" s="47" t="s">
        <v>635</v>
      </c>
      <c r="H278" s="48">
        <v>14</v>
      </c>
      <c r="I278" s="49">
        <f t="shared" si="123"/>
        <v>7.1428571428571425E-2</v>
      </c>
      <c r="J278" s="48">
        <v>10</v>
      </c>
      <c r="K278" s="48">
        <v>0.75</v>
      </c>
      <c r="L278" s="49">
        <v>0.96970000000000001</v>
      </c>
      <c r="M278" s="48">
        <f t="shared" si="124"/>
        <v>0</v>
      </c>
      <c r="N278" s="49">
        <f t="shared" si="125"/>
        <v>0.7142857142857143</v>
      </c>
      <c r="O278" s="49">
        <f t="shared" si="126"/>
        <v>0.7142857142857143</v>
      </c>
      <c r="P278" s="49">
        <f t="shared" si="127"/>
        <v>0.78354999999999997</v>
      </c>
      <c r="Q278" s="49">
        <f t="shared" si="128"/>
        <v>0.85281428571428564</v>
      </c>
      <c r="R278" s="49">
        <f t="shared" si="129"/>
        <v>0.92207857142857141</v>
      </c>
      <c r="S278" s="49">
        <f t="shared" si="130"/>
        <v>0.92207857142857141</v>
      </c>
      <c r="T278" s="49">
        <f t="shared" si="131"/>
        <v>0.92207857142857141</v>
      </c>
      <c r="U278" s="49">
        <f t="shared" si="132"/>
        <v>0.92207857142857141</v>
      </c>
      <c r="V278" s="49">
        <f t="shared" si="133"/>
        <v>0.92207857142857141</v>
      </c>
      <c r="W278" s="49">
        <f t="shared" si="134"/>
        <v>0.92207857142857141</v>
      </c>
      <c r="X278" s="49">
        <f t="shared" si="135"/>
        <v>0.92207857142857141</v>
      </c>
      <c r="Y278" s="49">
        <f t="shared" si="136"/>
        <v>0.92207857142857141</v>
      </c>
      <c r="Z278" s="49">
        <f t="shared" si="137"/>
        <v>0.92207857142857141</v>
      </c>
      <c r="AA278" s="50">
        <f t="shared" si="138"/>
        <v>0</v>
      </c>
      <c r="AB278" s="50">
        <f t="shared" si="139"/>
        <v>0.96970000000000001</v>
      </c>
      <c r="AC278" s="50">
        <f t="shared" si="140"/>
        <v>0.96970000000000001</v>
      </c>
      <c r="AD278" s="50">
        <f t="shared" si="141"/>
        <v>0.96970000000000001</v>
      </c>
      <c r="AE278" s="50">
        <f t="shared" si="142"/>
        <v>0</v>
      </c>
      <c r="AF278" s="50">
        <f t="shared" si="143"/>
        <v>0</v>
      </c>
      <c r="AG278" s="50">
        <f t="shared" si="144"/>
        <v>0</v>
      </c>
      <c r="AH278" s="50">
        <f t="shared" si="145"/>
        <v>0</v>
      </c>
      <c r="AI278" s="50">
        <f t="shared" si="146"/>
        <v>0</v>
      </c>
      <c r="AJ278" s="50">
        <f t="shared" si="147"/>
        <v>0</v>
      </c>
      <c r="AK278" s="50">
        <f t="shared" si="148"/>
        <v>0</v>
      </c>
      <c r="AL278" s="50">
        <f t="shared" si="149"/>
        <v>0</v>
      </c>
      <c r="AM278" s="50">
        <f t="shared" si="150"/>
        <v>2.9091</v>
      </c>
      <c r="AN278" s="48"/>
      <c r="AO278" s="48">
        <v>1</v>
      </c>
      <c r="AP278" s="48">
        <v>1</v>
      </c>
      <c r="AQ278" s="48">
        <v>1</v>
      </c>
      <c r="AR278" s="48"/>
      <c r="AS278" s="48"/>
      <c r="AT278" s="48"/>
      <c r="AU278" s="48"/>
      <c r="AV278" s="48"/>
      <c r="AW278" s="48"/>
      <c r="AX278" s="48"/>
      <c r="AY278" s="48"/>
      <c r="AZ278" s="48">
        <f t="shared" si="151"/>
        <v>3</v>
      </c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>
        <f t="shared" si="152"/>
        <v>0</v>
      </c>
    </row>
    <row r="279" spans="1:65" x14ac:dyDescent="0.25">
      <c r="A279" s="47" t="s">
        <v>725</v>
      </c>
      <c r="B279" s="47" t="s">
        <v>80</v>
      </c>
      <c r="C279" s="47" t="s">
        <v>101</v>
      </c>
      <c r="D279" s="47" t="s">
        <v>77</v>
      </c>
      <c r="E279" s="48">
        <v>6</v>
      </c>
      <c r="F279" s="47" t="s">
        <v>636</v>
      </c>
      <c r="G279" s="47" t="s">
        <v>637</v>
      </c>
      <c r="H279" s="48">
        <v>25</v>
      </c>
      <c r="I279" s="49">
        <f t="shared" si="123"/>
        <v>0.04</v>
      </c>
      <c r="J279" s="48">
        <v>16</v>
      </c>
      <c r="K279" s="48">
        <v>1.82</v>
      </c>
      <c r="L279" s="49">
        <v>0.71430000000000005</v>
      </c>
      <c r="M279" s="48">
        <f t="shared" si="124"/>
        <v>0</v>
      </c>
      <c r="N279" s="49">
        <f t="shared" si="125"/>
        <v>0.64</v>
      </c>
      <c r="O279" s="49">
        <f t="shared" si="126"/>
        <v>0.64</v>
      </c>
      <c r="P279" s="49">
        <f t="shared" si="127"/>
        <v>0.64</v>
      </c>
      <c r="Q279" s="49">
        <f t="shared" si="128"/>
        <v>0.64</v>
      </c>
      <c r="R279" s="49">
        <f t="shared" si="129"/>
        <v>0.64</v>
      </c>
      <c r="S279" s="49">
        <f t="shared" si="130"/>
        <v>0.64</v>
      </c>
      <c r="T279" s="49">
        <f t="shared" si="131"/>
        <v>0.64</v>
      </c>
      <c r="U279" s="49">
        <f t="shared" si="132"/>
        <v>0.64</v>
      </c>
      <c r="V279" s="49">
        <f t="shared" si="133"/>
        <v>0.66857200000000006</v>
      </c>
      <c r="W279" s="49">
        <f t="shared" si="134"/>
        <v>0.66857200000000006</v>
      </c>
      <c r="X279" s="49">
        <f t="shared" si="135"/>
        <v>0.66857200000000006</v>
      </c>
      <c r="Y279" s="49">
        <f t="shared" si="136"/>
        <v>0.66857200000000006</v>
      </c>
      <c r="Z279" s="49">
        <f t="shared" si="137"/>
        <v>0.69714399999999999</v>
      </c>
      <c r="AA279" s="50">
        <f t="shared" si="138"/>
        <v>0</v>
      </c>
      <c r="AB279" s="50">
        <f t="shared" si="139"/>
        <v>0</v>
      </c>
      <c r="AC279" s="50">
        <f t="shared" si="140"/>
        <v>0</v>
      </c>
      <c r="AD279" s="50">
        <f t="shared" si="141"/>
        <v>0</v>
      </c>
      <c r="AE279" s="50">
        <f t="shared" si="142"/>
        <v>0</v>
      </c>
      <c r="AF279" s="50">
        <f t="shared" si="143"/>
        <v>0</v>
      </c>
      <c r="AG279" s="50">
        <f t="shared" si="144"/>
        <v>0</v>
      </c>
      <c r="AH279" s="50">
        <f t="shared" si="145"/>
        <v>0.71430000000000005</v>
      </c>
      <c r="AI279" s="50">
        <f t="shared" si="146"/>
        <v>0</v>
      </c>
      <c r="AJ279" s="50">
        <f t="shared" si="147"/>
        <v>0</v>
      </c>
      <c r="AK279" s="50">
        <f t="shared" si="148"/>
        <v>0</v>
      </c>
      <c r="AL279" s="50">
        <f t="shared" si="149"/>
        <v>0.71430000000000005</v>
      </c>
      <c r="AM279" s="50">
        <f t="shared" si="150"/>
        <v>1.4286000000000001</v>
      </c>
      <c r="AN279" s="48"/>
      <c r="AO279" s="48"/>
      <c r="AP279" s="48"/>
      <c r="AQ279" s="48"/>
      <c r="AR279" s="48"/>
      <c r="AS279" s="48"/>
      <c r="AT279" s="48"/>
      <c r="AU279" s="48">
        <v>1</v>
      </c>
      <c r="AV279" s="48"/>
      <c r="AW279" s="48"/>
      <c r="AX279" s="48"/>
      <c r="AY279" s="48">
        <v>1</v>
      </c>
      <c r="AZ279" s="48">
        <f t="shared" si="151"/>
        <v>2</v>
      </c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>
        <f t="shared" si="152"/>
        <v>0</v>
      </c>
    </row>
    <row r="280" spans="1:65" x14ac:dyDescent="0.25">
      <c r="A280" s="47" t="s">
        <v>725</v>
      </c>
      <c r="B280" s="47" t="s">
        <v>69</v>
      </c>
      <c r="C280" s="47" t="s">
        <v>286</v>
      </c>
      <c r="D280" s="47" t="s">
        <v>77</v>
      </c>
      <c r="E280" s="48">
        <v>10</v>
      </c>
      <c r="F280" s="47" t="s">
        <v>638</v>
      </c>
      <c r="G280" s="47" t="s">
        <v>639</v>
      </c>
      <c r="H280" s="48">
        <v>67</v>
      </c>
      <c r="I280" s="49">
        <f t="shared" si="123"/>
        <v>1.4925373134328358E-2</v>
      </c>
      <c r="J280" s="48">
        <v>41</v>
      </c>
      <c r="K280" s="48">
        <v>2.04</v>
      </c>
      <c r="L280" s="49">
        <v>0.66180000000000005</v>
      </c>
      <c r="M280" s="48">
        <f t="shared" si="124"/>
        <v>0</v>
      </c>
      <c r="N280" s="49">
        <f t="shared" si="125"/>
        <v>0.61194029850746268</v>
      </c>
      <c r="O280" s="49">
        <f t="shared" si="126"/>
        <v>0.61194029850746268</v>
      </c>
      <c r="P280" s="49">
        <f t="shared" si="127"/>
        <v>0.62181791044776114</v>
      </c>
      <c r="Q280" s="49">
        <f t="shared" si="128"/>
        <v>0.62181791044776114</v>
      </c>
      <c r="R280" s="49">
        <f t="shared" si="129"/>
        <v>0.6316955223880597</v>
      </c>
      <c r="S280" s="49">
        <f t="shared" si="130"/>
        <v>0.64157313432835816</v>
      </c>
      <c r="T280" s="49">
        <f t="shared" si="131"/>
        <v>0.67120597014925365</v>
      </c>
      <c r="U280" s="49">
        <f t="shared" si="132"/>
        <v>0.67120597014925365</v>
      </c>
      <c r="V280" s="49">
        <f t="shared" si="133"/>
        <v>0.67120597014925365</v>
      </c>
      <c r="W280" s="49">
        <f t="shared" si="134"/>
        <v>0.67120597014925365</v>
      </c>
      <c r="X280" s="49">
        <f t="shared" si="135"/>
        <v>0.68108358208955233</v>
      </c>
      <c r="Y280" s="49">
        <f t="shared" si="136"/>
        <v>0.68108358208955233</v>
      </c>
      <c r="Z280" s="49">
        <f t="shared" si="137"/>
        <v>0.70083880597014925</v>
      </c>
      <c r="AA280" s="50">
        <f t="shared" si="138"/>
        <v>0</v>
      </c>
      <c r="AB280" s="50">
        <f t="shared" si="139"/>
        <v>0.66180000000000005</v>
      </c>
      <c r="AC280" s="50">
        <f t="shared" si="140"/>
        <v>0</v>
      </c>
      <c r="AD280" s="50">
        <f t="shared" si="141"/>
        <v>0.66180000000000005</v>
      </c>
      <c r="AE280" s="50">
        <f t="shared" si="142"/>
        <v>0.66180000000000005</v>
      </c>
      <c r="AF280" s="50">
        <f t="shared" si="143"/>
        <v>1.9854000000000003</v>
      </c>
      <c r="AG280" s="50">
        <f t="shared" si="144"/>
        <v>0</v>
      </c>
      <c r="AH280" s="50">
        <f t="shared" si="145"/>
        <v>0</v>
      </c>
      <c r="AI280" s="50">
        <f t="shared" si="146"/>
        <v>0</v>
      </c>
      <c r="AJ280" s="50">
        <f t="shared" si="147"/>
        <v>0.66180000000000005</v>
      </c>
      <c r="AK280" s="50">
        <f t="shared" si="148"/>
        <v>0</v>
      </c>
      <c r="AL280" s="50">
        <f t="shared" si="149"/>
        <v>1.3236000000000001</v>
      </c>
      <c r="AM280" s="50">
        <f t="shared" si="150"/>
        <v>5.9562000000000008</v>
      </c>
      <c r="AN280" s="48"/>
      <c r="AO280" s="48">
        <v>1</v>
      </c>
      <c r="AP280" s="48"/>
      <c r="AQ280" s="48">
        <v>1</v>
      </c>
      <c r="AR280" s="48">
        <v>1</v>
      </c>
      <c r="AS280" s="48">
        <v>3</v>
      </c>
      <c r="AT280" s="48"/>
      <c r="AU280" s="48"/>
      <c r="AV280" s="48"/>
      <c r="AW280" s="48">
        <v>1</v>
      </c>
      <c r="AX280" s="48"/>
      <c r="AY280" s="48">
        <v>2</v>
      </c>
      <c r="AZ280" s="48">
        <f t="shared" si="151"/>
        <v>9</v>
      </c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>
        <f t="shared" si="152"/>
        <v>0</v>
      </c>
    </row>
    <row r="281" spans="1:65" x14ac:dyDescent="0.25">
      <c r="A281" s="47" t="s">
        <v>725</v>
      </c>
      <c r="B281" s="47" t="s">
        <v>69</v>
      </c>
      <c r="C281" s="47" t="s">
        <v>70</v>
      </c>
      <c r="D281" s="47" t="s">
        <v>77</v>
      </c>
      <c r="E281" s="48">
        <v>6</v>
      </c>
      <c r="F281" s="47" t="s">
        <v>640</v>
      </c>
      <c r="G281" s="47" t="s">
        <v>641</v>
      </c>
      <c r="H281" s="48">
        <v>24</v>
      </c>
      <c r="I281" s="49">
        <f t="shared" si="123"/>
        <v>4.1666666666666664E-2</v>
      </c>
      <c r="J281" s="48">
        <v>15</v>
      </c>
      <c r="K281" s="48">
        <v>1.76</v>
      </c>
      <c r="L281" s="49">
        <v>0.4894</v>
      </c>
      <c r="M281" s="48">
        <f t="shared" si="124"/>
        <v>0</v>
      </c>
      <c r="N281" s="49">
        <f t="shared" si="125"/>
        <v>0.625</v>
      </c>
      <c r="O281" s="49">
        <f t="shared" si="126"/>
        <v>0.625</v>
      </c>
      <c r="P281" s="49">
        <f t="shared" si="127"/>
        <v>0.625</v>
      </c>
      <c r="Q281" s="49">
        <f t="shared" si="128"/>
        <v>0.625</v>
      </c>
      <c r="R281" s="49">
        <f t="shared" si="129"/>
        <v>0.625</v>
      </c>
      <c r="S281" s="49">
        <f t="shared" si="130"/>
        <v>0.625</v>
      </c>
      <c r="T281" s="49">
        <f t="shared" si="131"/>
        <v>0.6453916666666667</v>
      </c>
      <c r="U281" s="49">
        <f t="shared" si="132"/>
        <v>0.66578333333333328</v>
      </c>
      <c r="V281" s="49">
        <f t="shared" si="133"/>
        <v>0.68617499999999998</v>
      </c>
      <c r="W281" s="49">
        <f t="shared" si="134"/>
        <v>0.68617499999999998</v>
      </c>
      <c r="X281" s="49">
        <f t="shared" si="135"/>
        <v>0.70656666666666668</v>
      </c>
      <c r="Y281" s="49">
        <f t="shared" si="136"/>
        <v>0.70656666666666668</v>
      </c>
      <c r="Z281" s="49">
        <f t="shared" si="137"/>
        <v>0.70656666666666668</v>
      </c>
      <c r="AA281" s="50">
        <f t="shared" si="138"/>
        <v>0</v>
      </c>
      <c r="AB281" s="50">
        <f t="shared" si="139"/>
        <v>0</v>
      </c>
      <c r="AC281" s="50">
        <f t="shared" si="140"/>
        <v>0</v>
      </c>
      <c r="AD281" s="50">
        <f t="shared" si="141"/>
        <v>0</v>
      </c>
      <c r="AE281" s="50">
        <f t="shared" si="142"/>
        <v>0</v>
      </c>
      <c r="AF281" s="50">
        <f t="shared" si="143"/>
        <v>0.4894</v>
      </c>
      <c r="AG281" s="50">
        <f t="shared" si="144"/>
        <v>0.4894</v>
      </c>
      <c r="AH281" s="50">
        <f t="shared" si="145"/>
        <v>0.4894</v>
      </c>
      <c r="AI281" s="50">
        <f t="shared" si="146"/>
        <v>0</v>
      </c>
      <c r="AJ281" s="50">
        <f t="shared" si="147"/>
        <v>0.4894</v>
      </c>
      <c r="AK281" s="50">
        <f t="shared" si="148"/>
        <v>0</v>
      </c>
      <c r="AL281" s="50">
        <f t="shared" si="149"/>
        <v>0</v>
      </c>
      <c r="AM281" s="50">
        <f t="shared" si="150"/>
        <v>1.9576</v>
      </c>
      <c r="AN281" s="48"/>
      <c r="AO281" s="48"/>
      <c r="AP281" s="48"/>
      <c r="AQ281" s="48"/>
      <c r="AR281" s="48"/>
      <c r="AS281" s="48">
        <v>1</v>
      </c>
      <c r="AT281" s="48">
        <v>1</v>
      </c>
      <c r="AU281" s="48">
        <v>1</v>
      </c>
      <c r="AV281" s="48"/>
      <c r="AW281" s="48">
        <v>1</v>
      </c>
      <c r="AX281" s="48"/>
      <c r="AY281" s="48"/>
      <c r="AZ281" s="48">
        <f t="shared" si="151"/>
        <v>4</v>
      </c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>
        <f t="shared" si="152"/>
        <v>0</v>
      </c>
    </row>
    <row r="282" spans="1:65" x14ac:dyDescent="0.25">
      <c r="A282" s="47" t="s">
        <v>725</v>
      </c>
      <c r="B282" s="47" t="s">
        <v>80</v>
      </c>
      <c r="C282" s="47" t="s">
        <v>217</v>
      </c>
      <c r="D282" s="47" t="s">
        <v>77</v>
      </c>
      <c r="E282" s="48">
        <v>8</v>
      </c>
      <c r="F282" s="47" t="s">
        <v>642</v>
      </c>
      <c r="G282" s="47" t="s">
        <v>643</v>
      </c>
      <c r="H282" s="48">
        <v>34</v>
      </c>
      <c r="I282" s="49">
        <f t="shared" si="123"/>
        <v>2.9411764705882353E-2</v>
      </c>
      <c r="J282" s="48">
        <v>24</v>
      </c>
      <c r="K282" s="48">
        <v>1.88</v>
      </c>
      <c r="L282" s="49">
        <v>0.69230000000000003</v>
      </c>
      <c r="M282" s="48">
        <f t="shared" si="124"/>
        <v>0</v>
      </c>
      <c r="N282" s="49">
        <f t="shared" si="125"/>
        <v>0.70588235294117652</v>
      </c>
      <c r="O282" s="49">
        <f t="shared" si="126"/>
        <v>0.70588235294117652</v>
      </c>
      <c r="P282" s="49">
        <f t="shared" si="127"/>
        <v>0.70588235294117652</v>
      </c>
      <c r="Q282" s="49">
        <f t="shared" si="128"/>
        <v>0.72624411764705876</v>
      </c>
      <c r="R282" s="49">
        <f t="shared" si="129"/>
        <v>0.72624411764705876</v>
      </c>
      <c r="S282" s="49">
        <f t="shared" si="130"/>
        <v>0.74660588235294112</v>
      </c>
      <c r="T282" s="49">
        <f t="shared" si="131"/>
        <v>0.74660588235294112</v>
      </c>
      <c r="U282" s="49">
        <f t="shared" si="132"/>
        <v>0.74660588235294112</v>
      </c>
      <c r="V282" s="49">
        <f t="shared" si="133"/>
        <v>0.76696764705882359</v>
      </c>
      <c r="W282" s="49">
        <f t="shared" si="134"/>
        <v>0.76696764705882359</v>
      </c>
      <c r="X282" s="49">
        <f t="shared" si="135"/>
        <v>0.76696764705882359</v>
      </c>
      <c r="Y282" s="49">
        <f t="shared" si="136"/>
        <v>0.76696764705882359</v>
      </c>
      <c r="Z282" s="49">
        <f t="shared" si="137"/>
        <v>0.78732941176470594</v>
      </c>
      <c r="AA282" s="50">
        <f t="shared" si="138"/>
        <v>0</v>
      </c>
      <c r="AB282" s="50">
        <f t="shared" si="139"/>
        <v>0</v>
      </c>
      <c r="AC282" s="50">
        <f t="shared" si="140"/>
        <v>0.69230000000000003</v>
      </c>
      <c r="AD282" s="50">
        <f t="shared" si="141"/>
        <v>0</v>
      </c>
      <c r="AE282" s="50">
        <f t="shared" si="142"/>
        <v>0.69230000000000003</v>
      </c>
      <c r="AF282" s="50">
        <f t="shared" si="143"/>
        <v>0</v>
      </c>
      <c r="AG282" s="50">
        <f t="shared" si="144"/>
        <v>0</v>
      </c>
      <c r="AH282" s="50">
        <f t="shared" si="145"/>
        <v>0.69230000000000003</v>
      </c>
      <c r="AI282" s="50">
        <f t="shared" si="146"/>
        <v>0</v>
      </c>
      <c r="AJ282" s="50">
        <f t="shared" si="147"/>
        <v>0</v>
      </c>
      <c r="AK282" s="50">
        <f t="shared" si="148"/>
        <v>0</v>
      </c>
      <c r="AL282" s="50">
        <f t="shared" si="149"/>
        <v>0.69230000000000003</v>
      </c>
      <c r="AM282" s="50">
        <f t="shared" si="150"/>
        <v>2.7692000000000001</v>
      </c>
      <c r="AN282" s="48"/>
      <c r="AO282" s="48"/>
      <c r="AP282" s="48">
        <v>1</v>
      </c>
      <c r="AQ282" s="48"/>
      <c r="AR282" s="48">
        <v>1</v>
      </c>
      <c r="AS282" s="48"/>
      <c r="AT282" s="48"/>
      <c r="AU282" s="48">
        <v>1</v>
      </c>
      <c r="AV282" s="48"/>
      <c r="AW282" s="48"/>
      <c r="AX282" s="48"/>
      <c r="AY282" s="48">
        <v>1</v>
      </c>
      <c r="AZ282" s="48">
        <f t="shared" si="151"/>
        <v>4</v>
      </c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>
        <f t="shared" si="152"/>
        <v>0</v>
      </c>
    </row>
    <row r="283" spans="1:65" x14ac:dyDescent="0.25">
      <c r="A283" s="47" t="s">
        <v>725</v>
      </c>
      <c r="B283" s="47" t="s">
        <v>80</v>
      </c>
      <c r="C283" s="47" t="s">
        <v>84</v>
      </c>
      <c r="D283" s="47" t="s">
        <v>87</v>
      </c>
      <c r="E283" s="48">
        <v>6</v>
      </c>
      <c r="F283" s="47" t="s">
        <v>644</v>
      </c>
      <c r="G283" s="47" t="s">
        <v>645</v>
      </c>
      <c r="H283" s="48">
        <v>22</v>
      </c>
      <c r="I283" s="49">
        <f t="shared" si="123"/>
        <v>4.5454545454545456E-2</v>
      </c>
      <c r="J283" s="48">
        <v>15</v>
      </c>
      <c r="K283" s="48">
        <v>1.3</v>
      </c>
      <c r="L283" s="49">
        <v>0.76190000000000002</v>
      </c>
      <c r="M283" s="48">
        <f t="shared" si="124"/>
        <v>0</v>
      </c>
      <c r="N283" s="49">
        <f t="shared" si="125"/>
        <v>0.68181818181818177</v>
      </c>
      <c r="O283" s="49">
        <f t="shared" si="126"/>
        <v>0.68181818181818177</v>
      </c>
      <c r="P283" s="49">
        <f t="shared" si="127"/>
        <v>0.63636363636363635</v>
      </c>
      <c r="Q283" s="49">
        <f t="shared" si="128"/>
        <v>0.63636363636363635</v>
      </c>
      <c r="R283" s="49">
        <f t="shared" si="129"/>
        <v>0.63636363636363635</v>
      </c>
      <c r="S283" s="49">
        <f t="shared" si="130"/>
        <v>0.63636363636363635</v>
      </c>
      <c r="T283" s="49">
        <f t="shared" si="131"/>
        <v>0.67099545454545462</v>
      </c>
      <c r="U283" s="49">
        <f t="shared" si="132"/>
        <v>0.70562727272727277</v>
      </c>
      <c r="V283" s="49">
        <f t="shared" si="133"/>
        <v>0.70562727272727277</v>
      </c>
      <c r="W283" s="49">
        <f t="shared" si="134"/>
        <v>0.74025909090909081</v>
      </c>
      <c r="X283" s="49">
        <f t="shared" si="135"/>
        <v>0.74025909090909081</v>
      </c>
      <c r="Y283" s="49">
        <f t="shared" si="136"/>
        <v>0.74025909090909081</v>
      </c>
      <c r="Z283" s="49">
        <f t="shared" si="137"/>
        <v>0.74025909090909081</v>
      </c>
      <c r="AA283" s="50">
        <f t="shared" si="138"/>
        <v>0</v>
      </c>
      <c r="AB283" s="50">
        <f t="shared" si="139"/>
        <v>0</v>
      </c>
      <c r="AC283" s="50">
        <f t="shared" si="140"/>
        <v>0</v>
      </c>
      <c r="AD283" s="50">
        <f t="shared" si="141"/>
        <v>0</v>
      </c>
      <c r="AE283" s="50">
        <f t="shared" si="142"/>
        <v>0</v>
      </c>
      <c r="AF283" s="50">
        <f t="shared" si="143"/>
        <v>0.76190000000000002</v>
      </c>
      <c r="AG283" s="50">
        <f t="shared" si="144"/>
        <v>0.76190000000000002</v>
      </c>
      <c r="AH283" s="50">
        <f t="shared" si="145"/>
        <v>0</v>
      </c>
      <c r="AI283" s="50">
        <f t="shared" si="146"/>
        <v>0.76190000000000002</v>
      </c>
      <c r="AJ283" s="50">
        <f t="shared" si="147"/>
        <v>0</v>
      </c>
      <c r="AK283" s="50">
        <f t="shared" si="148"/>
        <v>0</v>
      </c>
      <c r="AL283" s="50">
        <f t="shared" si="149"/>
        <v>0</v>
      </c>
      <c r="AM283" s="50">
        <f t="shared" si="150"/>
        <v>2.2857000000000003</v>
      </c>
      <c r="AN283" s="48"/>
      <c r="AO283" s="48"/>
      <c r="AP283" s="48"/>
      <c r="AQ283" s="48"/>
      <c r="AR283" s="48"/>
      <c r="AS283" s="48">
        <v>1</v>
      </c>
      <c r="AT283" s="48">
        <v>1</v>
      </c>
      <c r="AU283" s="48"/>
      <c r="AV283" s="48">
        <v>1</v>
      </c>
      <c r="AW283" s="48"/>
      <c r="AX283" s="48"/>
      <c r="AY283" s="48"/>
      <c r="AZ283" s="48">
        <f t="shared" si="151"/>
        <v>3</v>
      </c>
      <c r="BA283" s="48"/>
      <c r="BB283" s="48">
        <v>1</v>
      </c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>
        <f t="shared" si="152"/>
        <v>1</v>
      </c>
    </row>
    <row r="284" spans="1:65" x14ac:dyDescent="0.25">
      <c r="A284" s="47" t="s">
        <v>725</v>
      </c>
      <c r="B284" s="47" t="s">
        <v>80</v>
      </c>
      <c r="C284" s="47" t="s">
        <v>108</v>
      </c>
      <c r="D284" s="47" t="s">
        <v>87</v>
      </c>
      <c r="E284" s="48">
        <v>5</v>
      </c>
      <c r="F284" s="47" t="s">
        <v>646</v>
      </c>
      <c r="G284" s="47" t="s">
        <v>647</v>
      </c>
      <c r="H284" s="48">
        <v>14</v>
      </c>
      <c r="I284" s="49">
        <f t="shared" si="123"/>
        <v>7.1428571428571425E-2</v>
      </c>
      <c r="J284" s="48">
        <v>7</v>
      </c>
      <c r="K284" s="48">
        <v>0.77</v>
      </c>
      <c r="L284" s="49">
        <v>0.89290000000000003</v>
      </c>
      <c r="M284" s="48">
        <f t="shared" si="124"/>
        <v>0</v>
      </c>
      <c r="N284" s="49">
        <f t="shared" si="125"/>
        <v>0.5</v>
      </c>
      <c r="O284" s="49">
        <f t="shared" si="126"/>
        <v>0.5</v>
      </c>
      <c r="P284" s="49">
        <f t="shared" si="127"/>
        <v>0.56377857142857146</v>
      </c>
      <c r="Q284" s="49">
        <f t="shared" si="128"/>
        <v>0.56377857142857146</v>
      </c>
      <c r="R284" s="49">
        <f t="shared" si="129"/>
        <v>0.56377857142857146</v>
      </c>
      <c r="S284" s="49">
        <f t="shared" si="130"/>
        <v>0.62755714285714281</v>
      </c>
      <c r="T284" s="49">
        <f t="shared" si="131"/>
        <v>0.69133571428571428</v>
      </c>
      <c r="U284" s="49">
        <f t="shared" si="132"/>
        <v>0.69133571428571428</v>
      </c>
      <c r="V284" s="49">
        <f t="shared" si="133"/>
        <v>0.69133571428571428</v>
      </c>
      <c r="W284" s="49">
        <f t="shared" si="134"/>
        <v>0.69133571428571428</v>
      </c>
      <c r="X284" s="49">
        <f t="shared" si="135"/>
        <v>0.69133571428571428</v>
      </c>
      <c r="Y284" s="49">
        <f t="shared" si="136"/>
        <v>0.69133571428571428</v>
      </c>
      <c r="Z284" s="49">
        <f t="shared" si="137"/>
        <v>0.69133571428571428</v>
      </c>
      <c r="AA284" s="50">
        <f t="shared" si="138"/>
        <v>0</v>
      </c>
      <c r="AB284" s="50">
        <f t="shared" si="139"/>
        <v>0.89290000000000003</v>
      </c>
      <c r="AC284" s="50">
        <f t="shared" si="140"/>
        <v>0</v>
      </c>
      <c r="AD284" s="50">
        <f t="shared" si="141"/>
        <v>0</v>
      </c>
      <c r="AE284" s="50">
        <f t="shared" si="142"/>
        <v>0.89290000000000003</v>
      </c>
      <c r="AF284" s="50">
        <f t="shared" si="143"/>
        <v>0.89290000000000003</v>
      </c>
      <c r="AG284" s="50">
        <f t="shared" si="144"/>
        <v>0</v>
      </c>
      <c r="AH284" s="50">
        <f t="shared" si="145"/>
        <v>0</v>
      </c>
      <c r="AI284" s="50">
        <f t="shared" si="146"/>
        <v>0</v>
      </c>
      <c r="AJ284" s="50">
        <f t="shared" si="147"/>
        <v>0</v>
      </c>
      <c r="AK284" s="50">
        <f t="shared" si="148"/>
        <v>0</v>
      </c>
      <c r="AL284" s="50">
        <f t="shared" si="149"/>
        <v>0</v>
      </c>
      <c r="AM284" s="50">
        <f t="shared" si="150"/>
        <v>2.6787000000000001</v>
      </c>
      <c r="AN284" s="48"/>
      <c r="AO284" s="48">
        <v>1</v>
      </c>
      <c r="AP284" s="48"/>
      <c r="AQ284" s="48"/>
      <c r="AR284" s="48">
        <v>1</v>
      </c>
      <c r="AS284" s="48">
        <v>1</v>
      </c>
      <c r="AT284" s="48"/>
      <c r="AU284" s="48"/>
      <c r="AV284" s="48"/>
      <c r="AW284" s="48"/>
      <c r="AX284" s="48"/>
      <c r="AY284" s="48"/>
      <c r="AZ284" s="48">
        <f t="shared" si="151"/>
        <v>3</v>
      </c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>
        <f t="shared" si="152"/>
        <v>0</v>
      </c>
    </row>
    <row r="285" spans="1:65" x14ac:dyDescent="0.25">
      <c r="A285" s="47" t="s">
        <v>725</v>
      </c>
      <c r="B285" s="47" t="s">
        <v>64</v>
      </c>
      <c r="C285" s="47" t="s">
        <v>155</v>
      </c>
      <c r="D285" s="47" t="s">
        <v>77</v>
      </c>
      <c r="E285" s="48">
        <v>5</v>
      </c>
      <c r="F285" s="47" t="s">
        <v>648</v>
      </c>
      <c r="G285" s="47" t="s">
        <v>649</v>
      </c>
      <c r="H285" s="48">
        <v>14</v>
      </c>
      <c r="I285" s="49">
        <f t="shared" si="123"/>
        <v>7.1428571428571425E-2</v>
      </c>
      <c r="J285" s="48">
        <v>8</v>
      </c>
      <c r="K285" s="48">
        <v>1.54</v>
      </c>
      <c r="L285" s="49">
        <v>0.88239999999999996</v>
      </c>
      <c r="M285" s="48">
        <f t="shared" si="124"/>
        <v>0</v>
      </c>
      <c r="N285" s="49">
        <f t="shared" si="125"/>
        <v>0.5714285714285714</v>
      </c>
      <c r="O285" s="49">
        <f t="shared" si="126"/>
        <v>0.5714285714285714</v>
      </c>
      <c r="P285" s="49">
        <f t="shared" si="127"/>
        <v>0.5714285714285714</v>
      </c>
      <c r="Q285" s="49">
        <f t="shared" si="128"/>
        <v>0.5714285714285714</v>
      </c>
      <c r="R285" s="49">
        <f t="shared" si="129"/>
        <v>0.5714285714285714</v>
      </c>
      <c r="S285" s="49">
        <f t="shared" si="130"/>
        <v>0.5714285714285714</v>
      </c>
      <c r="T285" s="49">
        <f t="shared" si="131"/>
        <v>0.5714285714285714</v>
      </c>
      <c r="U285" s="49">
        <f t="shared" si="132"/>
        <v>0.63445714285714294</v>
      </c>
      <c r="V285" s="49">
        <f t="shared" si="133"/>
        <v>0.63445714285714294</v>
      </c>
      <c r="W285" s="49">
        <f t="shared" si="134"/>
        <v>0.63445714285714294</v>
      </c>
      <c r="X285" s="49">
        <f t="shared" si="135"/>
        <v>0.63445714285714294</v>
      </c>
      <c r="Y285" s="49">
        <f t="shared" si="136"/>
        <v>0.63445714285714294</v>
      </c>
      <c r="Z285" s="49">
        <f t="shared" si="137"/>
        <v>0.63445714285714294</v>
      </c>
      <c r="AA285" s="50">
        <f t="shared" si="138"/>
        <v>0</v>
      </c>
      <c r="AB285" s="50">
        <f t="shared" si="139"/>
        <v>0</v>
      </c>
      <c r="AC285" s="50">
        <f t="shared" si="140"/>
        <v>0</v>
      </c>
      <c r="AD285" s="50">
        <f t="shared" si="141"/>
        <v>0</v>
      </c>
      <c r="AE285" s="50">
        <f t="shared" si="142"/>
        <v>0</v>
      </c>
      <c r="AF285" s="50">
        <f t="shared" si="143"/>
        <v>0</v>
      </c>
      <c r="AG285" s="50">
        <f t="shared" si="144"/>
        <v>0.88239999999999996</v>
      </c>
      <c r="AH285" s="50">
        <f t="shared" si="145"/>
        <v>0</v>
      </c>
      <c r="AI285" s="50">
        <f t="shared" si="146"/>
        <v>0</v>
      </c>
      <c r="AJ285" s="50">
        <f t="shared" si="147"/>
        <v>0</v>
      </c>
      <c r="AK285" s="50">
        <f t="shared" si="148"/>
        <v>0</v>
      </c>
      <c r="AL285" s="50">
        <f t="shared" si="149"/>
        <v>0</v>
      </c>
      <c r="AM285" s="50">
        <f t="shared" si="150"/>
        <v>0.88239999999999996</v>
      </c>
      <c r="AN285" s="48"/>
      <c r="AO285" s="48"/>
      <c r="AP285" s="48"/>
      <c r="AQ285" s="48"/>
      <c r="AR285" s="48"/>
      <c r="AS285" s="48"/>
      <c r="AT285" s="48">
        <v>1</v>
      </c>
      <c r="AU285" s="48"/>
      <c r="AV285" s="48"/>
      <c r="AW285" s="48"/>
      <c r="AX285" s="48"/>
      <c r="AY285" s="48"/>
      <c r="AZ285" s="48">
        <f t="shared" si="151"/>
        <v>1</v>
      </c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>
        <f t="shared" si="152"/>
        <v>0</v>
      </c>
    </row>
    <row r="286" spans="1:65" x14ac:dyDescent="0.25">
      <c r="A286" s="47" t="s">
        <v>725</v>
      </c>
      <c r="B286" s="47" t="s">
        <v>69</v>
      </c>
      <c r="C286" s="47" t="s">
        <v>70</v>
      </c>
      <c r="D286" s="47" t="s">
        <v>77</v>
      </c>
      <c r="E286" s="48">
        <v>8</v>
      </c>
      <c r="F286" s="47" t="s">
        <v>650</v>
      </c>
      <c r="G286" s="47" t="s">
        <v>651</v>
      </c>
      <c r="H286" s="48">
        <v>37</v>
      </c>
      <c r="I286" s="49">
        <f t="shared" si="123"/>
        <v>2.7027027027027029E-2</v>
      </c>
      <c r="J286" s="48">
        <v>24</v>
      </c>
      <c r="K286" s="48">
        <v>2.14</v>
      </c>
      <c r="L286" s="49">
        <v>0.69350000000000001</v>
      </c>
      <c r="M286" s="48">
        <f t="shared" si="124"/>
        <v>0</v>
      </c>
      <c r="N286" s="49">
        <f t="shared" si="125"/>
        <v>0.64864864864864868</v>
      </c>
      <c r="O286" s="49">
        <f t="shared" si="126"/>
        <v>0.66739189189189185</v>
      </c>
      <c r="P286" s="49">
        <f t="shared" si="127"/>
        <v>0.66739189189189185</v>
      </c>
      <c r="Q286" s="49">
        <f t="shared" si="128"/>
        <v>0.66739189189189185</v>
      </c>
      <c r="R286" s="49">
        <f t="shared" si="129"/>
        <v>0.68613513513513513</v>
      </c>
      <c r="S286" s="49">
        <f t="shared" si="130"/>
        <v>0.68613513513513513</v>
      </c>
      <c r="T286" s="49">
        <f t="shared" si="131"/>
        <v>0.68613513513513513</v>
      </c>
      <c r="U286" s="49">
        <f t="shared" si="132"/>
        <v>0.70487837837837841</v>
      </c>
      <c r="V286" s="49">
        <f t="shared" si="133"/>
        <v>0.74236486486486486</v>
      </c>
      <c r="W286" s="49">
        <f t="shared" si="134"/>
        <v>0.74236486486486486</v>
      </c>
      <c r="X286" s="49">
        <f t="shared" si="135"/>
        <v>0.76110810810810814</v>
      </c>
      <c r="Y286" s="49">
        <f t="shared" si="136"/>
        <v>0.76110810810810814</v>
      </c>
      <c r="Z286" s="49">
        <f t="shared" si="137"/>
        <v>0.76110810810810814</v>
      </c>
      <c r="AA286" s="50">
        <f t="shared" si="138"/>
        <v>0.69350000000000001</v>
      </c>
      <c r="AB286" s="50">
        <f t="shared" si="139"/>
        <v>0</v>
      </c>
      <c r="AC286" s="50">
        <f t="shared" si="140"/>
        <v>0</v>
      </c>
      <c r="AD286" s="50">
        <f t="shared" si="141"/>
        <v>0.69350000000000001</v>
      </c>
      <c r="AE286" s="50">
        <f t="shared" si="142"/>
        <v>0</v>
      </c>
      <c r="AF286" s="50">
        <f t="shared" si="143"/>
        <v>0</v>
      </c>
      <c r="AG286" s="50">
        <f t="shared" si="144"/>
        <v>0.69350000000000001</v>
      </c>
      <c r="AH286" s="50">
        <f t="shared" si="145"/>
        <v>1.387</v>
      </c>
      <c r="AI286" s="50">
        <f t="shared" si="146"/>
        <v>0</v>
      </c>
      <c r="AJ286" s="50">
        <f t="shared" si="147"/>
        <v>0.69350000000000001</v>
      </c>
      <c r="AK286" s="50">
        <f t="shared" si="148"/>
        <v>0</v>
      </c>
      <c r="AL286" s="50">
        <f t="shared" si="149"/>
        <v>0</v>
      </c>
      <c r="AM286" s="50">
        <f t="shared" si="150"/>
        <v>4.1609999999999996</v>
      </c>
      <c r="AN286" s="48">
        <v>1</v>
      </c>
      <c r="AO286" s="48"/>
      <c r="AP286" s="48"/>
      <c r="AQ286" s="48">
        <v>1</v>
      </c>
      <c r="AR286" s="48"/>
      <c r="AS286" s="48"/>
      <c r="AT286" s="48">
        <v>1</v>
      </c>
      <c r="AU286" s="48">
        <v>2</v>
      </c>
      <c r="AV286" s="48"/>
      <c r="AW286" s="48">
        <v>1</v>
      </c>
      <c r="AX286" s="48"/>
      <c r="AY286" s="48"/>
      <c r="AZ286" s="48">
        <f t="shared" si="151"/>
        <v>6</v>
      </c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>
        <f t="shared" si="152"/>
        <v>0</v>
      </c>
    </row>
    <row r="287" spans="1:65" x14ac:dyDescent="0.25">
      <c r="A287" s="47" t="s">
        <v>725</v>
      </c>
      <c r="B287" s="47" t="s">
        <v>80</v>
      </c>
      <c r="C287" s="47" t="s">
        <v>84</v>
      </c>
      <c r="D287" s="47" t="s">
        <v>66</v>
      </c>
      <c r="E287" s="48">
        <v>8</v>
      </c>
      <c r="F287" s="47" t="s">
        <v>652</v>
      </c>
      <c r="G287" s="47" t="s">
        <v>653</v>
      </c>
      <c r="H287" s="48">
        <v>24</v>
      </c>
      <c r="I287" s="49">
        <f t="shared" si="123"/>
        <v>4.1666666666666664E-2</v>
      </c>
      <c r="J287" s="48">
        <v>12</v>
      </c>
      <c r="K287" s="48">
        <v>1.5</v>
      </c>
      <c r="L287" s="49">
        <v>0.68969999999999998</v>
      </c>
      <c r="M287" s="48">
        <f t="shared" si="124"/>
        <v>0</v>
      </c>
      <c r="N287" s="49">
        <f t="shared" si="125"/>
        <v>0.5</v>
      </c>
      <c r="O287" s="49">
        <f t="shared" si="126"/>
        <v>0.52873749999999997</v>
      </c>
      <c r="P287" s="49">
        <f t="shared" si="127"/>
        <v>0.55747500000000005</v>
      </c>
      <c r="Q287" s="49">
        <f t="shared" si="128"/>
        <v>0.55747500000000005</v>
      </c>
      <c r="R287" s="49">
        <f t="shared" si="129"/>
        <v>0.55747500000000005</v>
      </c>
      <c r="S287" s="49">
        <f t="shared" si="130"/>
        <v>0.55747500000000005</v>
      </c>
      <c r="T287" s="49">
        <f t="shared" si="131"/>
        <v>0.55747500000000005</v>
      </c>
      <c r="U287" s="49">
        <f t="shared" si="132"/>
        <v>0.55747500000000005</v>
      </c>
      <c r="V287" s="49">
        <f t="shared" si="133"/>
        <v>0.55747500000000005</v>
      </c>
      <c r="W287" s="49">
        <f t="shared" si="134"/>
        <v>0.55747500000000005</v>
      </c>
      <c r="X287" s="49">
        <f t="shared" si="135"/>
        <v>0.55747500000000005</v>
      </c>
      <c r="Y287" s="49">
        <f t="shared" si="136"/>
        <v>0.55747500000000005</v>
      </c>
      <c r="Z287" s="49">
        <f t="shared" si="137"/>
        <v>0.55747500000000005</v>
      </c>
      <c r="AA287" s="50">
        <f t="shared" si="138"/>
        <v>0.68969999999999998</v>
      </c>
      <c r="AB287" s="50">
        <f t="shared" si="139"/>
        <v>0.68969999999999998</v>
      </c>
      <c r="AC287" s="50">
        <f t="shared" si="140"/>
        <v>0</v>
      </c>
      <c r="AD287" s="50">
        <f t="shared" si="141"/>
        <v>0</v>
      </c>
      <c r="AE287" s="50">
        <f t="shared" si="142"/>
        <v>0</v>
      </c>
      <c r="AF287" s="50">
        <f t="shared" si="143"/>
        <v>0</v>
      </c>
      <c r="AG287" s="50">
        <f t="shared" si="144"/>
        <v>0</v>
      </c>
      <c r="AH287" s="50">
        <f t="shared" si="145"/>
        <v>0</v>
      </c>
      <c r="AI287" s="50">
        <f t="shared" si="146"/>
        <v>0</v>
      </c>
      <c r="AJ287" s="50">
        <f t="shared" si="147"/>
        <v>0</v>
      </c>
      <c r="AK287" s="50">
        <f t="shared" si="148"/>
        <v>0</v>
      </c>
      <c r="AL287" s="50">
        <f t="shared" si="149"/>
        <v>0</v>
      </c>
      <c r="AM287" s="50">
        <f t="shared" si="150"/>
        <v>1.3794</v>
      </c>
      <c r="AN287" s="48">
        <v>1</v>
      </c>
      <c r="AO287" s="48">
        <v>1</v>
      </c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>
        <f t="shared" si="151"/>
        <v>2</v>
      </c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>
        <f t="shared" si="152"/>
        <v>0</v>
      </c>
    </row>
    <row r="288" spans="1:65" x14ac:dyDescent="0.25">
      <c r="A288" s="47" t="s">
        <v>725</v>
      </c>
      <c r="B288" s="47" t="s">
        <v>64</v>
      </c>
      <c r="C288" s="47" t="s">
        <v>146</v>
      </c>
      <c r="D288" s="47" t="s">
        <v>87</v>
      </c>
      <c r="E288" s="48">
        <v>7</v>
      </c>
      <c r="F288" s="47" t="s">
        <v>654</v>
      </c>
      <c r="G288" s="47" t="s">
        <v>655</v>
      </c>
      <c r="H288" s="48">
        <v>20</v>
      </c>
      <c r="I288" s="49">
        <f t="shared" si="123"/>
        <v>0.05</v>
      </c>
      <c r="J288" s="48">
        <v>11</v>
      </c>
      <c r="K288" s="48">
        <v>0.56999999999999995</v>
      </c>
      <c r="L288" s="49">
        <v>0.9355</v>
      </c>
      <c r="M288" s="48">
        <f t="shared" si="124"/>
        <v>0</v>
      </c>
      <c r="N288" s="49">
        <f t="shared" si="125"/>
        <v>0.55000000000000004</v>
      </c>
      <c r="O288" s="49">
        <f t="shared" si="126"/>
        <v>0.64355000000000007</v>
      </c>
      <c r="P288" s="49">
        <f t="shared" si="127"/>
        <v>0.78387499999999999</v>
      </c>
      <c r="Q288" s="49">
        <f t="shared" si="128"/>
        <v>0.87742500000000001</v>
      </c>
      <c r="R288" s="49">
        <f t="shared" si="129"/>
        <v>0.97097499999999992</v>
      </c>
      <c r="S288" s="49">
        <f t="shared" si="130"/>
        <v>0.97097499999999992</v>
      </c>
      <c r="T288" s="49">
        <f t="shared" si="131"/>
        <v>1.0177499999999999</v>
      </c>
      <c r="U288" s="49">
        <f t="shared" si="132"/>
        <v>1.0177499999999999</v>
      </c>
      <c r="V288" s="49">
        <f t="shared" si="133"/>
        <v>1.0177499999999999</v>
      </c>
      <c r="W288" s="49">
        <f t="shared" si="134"/>
        <v>1.0177499999999999</v>
      </c>
      <c r="X288" s="49">
        <f t="shared" si="135"/>
        <v>1.0177499999999999</v>
      </c>
      <c r="Y288" s="49">
        <f t="shared" si="136"/>
        <v>1.0177499999999999</v>
      </c>
      <c r="Z288" s="49">
        <f t="shared" si="137"/>
        <v>1.0177499999999999</v>
      </c>
      <c r="AA288" s="50">
        <f t="shared" si="138"/>
        <v>1.871</v>
      </c>
      <c r="AB288" s="50">
        <f t="shared" si="139"/>
        <v>2.8064999999999998</v>
      </c>
      <c r="AC288" s="50">
        <f t="shared" si="140"/>
        <v>1.871</v>
      </c>
      <c r="AD288" s="50">
        <f t="shared" si="141"/>
        <v>1.871</v>
      </c>
      <c r="AE288" s="50">
        <f t="shared" si="142"/>
        <v>0</v>
      </c>
      <c r="AF288" s="50">
        <f t="shared" si="143"/>
        <v>0.9355</v>
      </c>
      <c r="AG288" s="50">
        <f t="shared" si="144"/>
        <v>0</v>
      </c>
      <c r="AH288" s="50">
        <f t="shared" si="145"/>
        <v>0</v>
      </c>
      <c r="AI288" s="50">
        <f t="shared" si="146"/>
        <v>0</v>
      </c>
      <c r="AJ288" s="50">
        <f t="shared" si="147"/>
        <v>0</v>
      </c>
      <c r="AK288" s="50">
        <f t="shared" si="148"/>
        <v>0</v>
      </c>
      <c r="AL288" s="50">
        <f t="shared" si="149"/>
        <v>0</v>
      </c>
      <c r="AM288" s="50">
        <f t="shared" si="150"/>
        <v>9.3550000000000004</v>
      </c>
      <c r="AN288" s="48">
        <v>2</v>
      </c>
      <c r="AO288" s="48">
        <v>3</v>
      </c>
      <c r="AP288" s="48">
        <v>2</v>
      </c>
      <c r="AQ288" s="48">
        <v>2</v>
      </c>
      <c r="AR288" s="48"/>
      <c r="AS288" s="48">
        <v>1</v>
      </c>
      <c r="AT288" s="48"/>
      <c r="AU288" s="48"/>
      <c r="AV288" s="48"/>
      <c r="AW288" s="48"/>
      <c r="AX288" s="48"/>
      <c r="AY288" s="48"/>
      <c r="AZ288" s="48">
        <f t="shared" si="151"/>
        <v>10</v>
      </c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>
        <f t="shared" si="152"/>
        <v>0</v>
      </c>
    </row>
    <row r="289" spans="1:65" x14ac:dyDescent="0.25">
      <c r="A289" s="47" t="s">
        <v>725</v>
      </c>
      <c r="B289" s="47" t="s">
        <v>64</v>
      </c>
      <c r="C289" s="47" t="s">
        <v>146</v>
      </c>
      <c r="D289" s="47" t="s">
        <v>87</v>
      </c>
      <c r="E289" s="48">
        <v>9</v>
      </c>
      <c r="F289" s="47" t="s">
        <v>656</v>
      </c>
      <c r="G289" s="47" t="s">
        <v>657</v>
      </c>
      <c r="H289" s="48">
        <v>26</v>
      </c>
      <c r="I289" s="49">
        <f t="shared" si="123"/>
        <v>3.8461538461538464E-2</v>
      </c>
      <c r="J289" s="48">
        <v>18</v>
      </c>
      <c r="K289" s="48">
        <v>1.96</v>
      </c>
      <c r="L289" s="49">
        <v>0.8</v>
      </c>
      <c r="M289" s="48">
        <f t="shared" si="124"/>
        <v>0</v>
      </c>
      <c r="N289" s="49">
        <f t="shared" si="125"/>
        <v>0.69230769230769229</v>
      </c>
      <c r="O289" s="49">
        <f t="shared" si="126"/>
        <v>0.69230769230769229</v>
      </c>
      <c r="P289" s="49">
        <f t="shared" si="127"/>
        <v>0.69230769230769229</v>
      </c>
      <c r="Q289" s="49">
        <f t="shared" si="128"/>
        <v>0.69230769230769229</v>
      </c>
      <c r="R289" s="49">
        <f t="shared" si="129"/>
        <v>0.69230769230769229</v>
      </c>
      <c r="S289" s="49">
        <f t="shared" si="130"/>
        <v>0.69230769230769229</v>
      </c>
      <c r="T289" s="49">
        <f t="shared" si="131"/>
        <v>0.72307692307692306</v>
      </c>
      <c r="U289" s="49">
        <f t="shared" si="132"/>
        <v>0.72307692307692306</v>
      </c>
      <c r="V289" s="49">
        <f t="shared" si="133"/>
        <v>0.72307692307692306</v>
      </c>
      <c r="W289" s="49">
        <f t="shared" si="134"/>
        <v>0.72307692307692306</v>
      </c>
      <c r="X289" s="49">
        <f t="shared" si="135"/>
        <v>0.75384615384615394</v>
      </c>
      <c r="Y289" s="49">
        <f t="shared" si="136"/>
        <v>0.75384615384615394</v>
      </c>
      <c r="Z289" s="49">
        <f t="shared" si="137"/>
        <v>0.75384615384615394</v>
      </c>
      <c r="AA289" s="50">
        <f t="shared" si="138"/>
        <v>0</v>
      </c>
      <c r="AB289" s="50">
        <f t="shared" si="139"/>
        <v>0</v>
      </c>
      <c r="AC289" s="50">
        <f t="shared" si="140"/>
        <v>0</v>
      </c>
      <c r="AD289" s="50">
        <f t="shared" si="141"/>
        <v>0</v>
      </c>
      <c r="AE289" s="50">
        <f t="shared" si="142"/>
        <v>0</v>
      </c>
      <c r="AF289" s="50">
        <f t="shared" si="143"/>
        <v>0.8</v>
      </c>
      <c r="AG289" s="50">
        <f t="shared" si="144"/>
        <v>0</v>
      </c>
      <c r="AH289" s="50">
        <f t="shared" si="145"/>
        <v>0</v>
      </c>
      <c r="AI289" s="50">
        <f t="shared" si="146"/>
        <v>0</v>
      </c>
      <c r="AJ289" s="50">
        <f t="shared" si="147"/>
        <v>0.8</v>
      </c>
      <c r="AK289" s="50">
        <f t="shared" si="148"/>
        <v>0</v>
      </c>
      <c r="AL289" s="50">
        <f t="shared" si="149"/>
        <v>0</v>
      </c>
      <c r="AM289" s="50">
        <f t="shared" si="150"/>
        <v>1.6</v>
      </c>
      <c r="AN289" s="48"/>
      <c r="AO289" s="48"/>
      <c r="AP289" s="48"/>
      <c r="AQ289" s="48"/>
      <c r="AR289" s="48"/>
      <c r="AS289" s="48">
        <v>1</v>
      </c>
      <c r="AT289" s="48"/>
      <c r="AU289" s="48"/>
      <c r="AV289" s="48"/>
      <c r="AW289" s="48">
        <v>1</v>
      </c>
      <c r="AX289" s="48"/>
      <c r="AY289" s="48"/>
      <c r="AZ289" s="48">
        <f t="shared" si="151"/>
        <v>2</v>
      </c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>
        <f t="shared" si="152"/>
        <v>0</v>
      </c>
    </row>
    <row r="290" spans="1:65" x14ac:dyDescent="0.25">
      <c r="A290" s="47" t="s">
        <v>725</v>
      </c>
      <c r="B290" s="47" t="s">
        <v>69</v>
      </c>
      <c r="C290" s="47" t="s">
        <v>286</v>
      </c>
      <c r="D290" s="47" t="s">
        <v>87</v>
      </c>
      <c r="E290" s="48">
        <v>8</v>
      </c>
      <c r="F290" s="47" t="s">
        <v>658</v>
      </c>
      <c r="G290" s="47" t="s">
        <v>659</v>
      </c>
      <c r="H290" s="48">
        <v>13</v>
      </c>
      <c r="I290" s="49">
        <f t="shared" si="123"/>
        <v>7.6923076923076927E-2</v>
      </c>
      <c r="J290" s="48">
        <v>10</v>
      </c>
      <c r="K290" s="48">
        <v>0.77</v>
      </c>
      <c r="L290" s="49">
        <v>0.88890000000000002</v>
      </c>
      <c r="M290" s="48">
        <f t="shared" si="124"/>
        <v>0</v>
      </c>
      <c r="N290" s="49">
        <f t="shared" si="125"/>
        <v>0.76923076923076927</v>
      </c>
      <c r="O290" s="49">
        <f t="shared" si="126"/>
        <v>0.90598461538461528</v>
      </c>
      <c r="P290" s="49">
        <f t="shared" si="127"/>
        <v>0.90598461538461528</v>
      </c>
      <c r="Q290" s="49">
        <f t="shared" si="128"/>
        <v>0.9743615384615385</v>
      </c>
      <c r="R290" s="49">
        <f t="shared" si="129"/>
        <v>1.0427384615384616</v>
      </c>
      <c r="S290" s="49">
        <f t="shared" si="130"/>
        <v>1.1111153846153845</v>
      </c>
      <c r="T290" s="49">
        <f t="shared" si="131"/>
        <v>1.1794923076923076</v>
      </c>
      <c r="U290" s="49">
        <f t="shared" si="132"/>
        <v>1.1794923076923076</v>
      </c>
      <c r="V290" s="49">
        <f t="shared" si="133"/>
        <v>1.1794923076923076</v>
      </c>
      <c r="W290" s="49">
        <f t="shared" si="134"/>
        <v>1.1794923076923076</v>
      </c>
      <c r="X290" s="49">
        <f t="shared" si="135"/>
        <v>1.1794923076923076</v>
      </c>
      <c r="Y290" s="49">
        <f t="shared" si="136"/>
        <v>1.1794923076923076</v>
      </c>
      <c r="Z290" s="49">
        <f t="shared" si="137"/>
        <v>1.1794923076923076</v>
      </c>
      <c r="AA290" s="50">
        <f t="shared" si="138"/>
        <v>1.7778</v>
      </c>
      <c r="AB290" s="50">
        <f t="shared" si="139"/>
        <v>0</v>
      </c>
      <c r="AC290" s="50">
        <f t="shared" si="140"/>
        <v>0.88890000000000002</v>
      </c>
      <c r="AD290" s="50">
        <f t="shared" si="141"/>
        <v>0.88890000000000002</v>
      </c>
      <c r="AE290" s="50">
        <f t="shared" si="142"/>
        <v>0.88890000000000002</v>
      </c>
      <c r="AF290" s="50">
        <f t="shared" si="143"/>
        <v>0.88890000000000002</v>
      </c>
      <c r="AG290" s="50">
        <f t="shared" si="144"/>
        <v>0</v>
      </c>
      <c r="AH290" s="50">
        <f t="shared" si="145"/>
        <v>0</v>
      </c>
      <c r="AI290" s="50">
        <f t="shared" si="146"/>
        <v>0</v>
      </c>
      <c r="AJ290" s="50">
        <f t="shared" si="147"/>
        <v>0</v>
      </c>
      <c r="AK290" s="50">
        <f t="shared" si="148"/>
        <v>0</v>
      </c>
      <c r="AL290" s="50">
        <f t="shared" si="149"/>
        <v>0</v>
      </c>
      <c r="AM290" s="50">
        <f t="shared" si="150"/>
        <v>5.3333999999999993</v>
      </c>
      <c r="AN290" s="48">
        <v>2</v>
      </c>
      <c r="AO290" s="48"/>
      <c r="AP290" s="48">
        <v>1</v>
      </c>
      <c r="AQ290" s="48">
        <v>1</v>
      </c>
      <c r="AR290" s="48">
        <v>1</v>
      </c>
      <c r="AS290" s="48">
        <v>1</v>
      </c>
      <c r="AT290" s="48"/>
      <c r="AU290" s="48"/>
      <c r="AV290" s="48"/>
      <c r="AW290" s="48"/>
      <c r="AX290" s="48"/>
      <c r="AY290" s="48"/>
      <c r="AZ290" s="48">
        <f t="shared" si="151"/>
        <v>6</v>
      </c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>
        <f t="shared" si="152"/>
        <v>0</v>
      </c>
    </row>
    <row r="291" spans="1:65" x14ac:dyDescent="0.25">
      <c r="A291" s="47" t="s">
        <v>725</v>
      </c>
      <c r="B291" s="47" t="s">
        <v>69</v>
      </c>
      <c r="C291" s="47" t="s">
        <v>73</v>
      </c>
      <c r="D291" s="47" t="s">
        <v>66</v>
      </c>
      <c r="E291" s="48">
        <v>8</v>
      </c>
      <c r="F291" s="47" t="s">
        <v>660</v>
      </c>
      <c r="G291" s="47" t="s">
        <v>661</v>
      </c>
      <c r="H291" s="48">
        <v>26</v>
      </c>
      <c r="I291" s="49">
        <f t="shared" si="123"/>
        <v>3.8461538461538464E-2</v>
      </c>
      <c r="J291" s="48">
        <v>20</v>
      </c>
      <c r="K291" s="48">
        <v>2.0499999999999998</v>
      </c>
      <c r="L291" s="49">
        <v>0.49059999999999998</v>
      </c>
      <c r="M291" s="48">
        <f t="shared" si="124"/>
        <v>0</v>
      </c>
      <c r="N291" s="49">
        <f t="shared" si="125"/>
        <v>0.76923076923076927</v>
      </c>
      <c r="O291" s="49">
        <f t="shared" si="126"/>
        <v>0.73076923076923073</v>
      </c>
      <c r="P291" s="49">
        <f t="shared" si="127"/>
        <v>0.73076923076923073</v>
      </c>
      <c r="Q291" s="49">
        <f t="shared" si="128"/>
        <v>0.73076923076923073</v>
      </c>
      <c r="R291" s="49">
        <f t="shared" si="129"/>
        <v>0.69230769230769229</v>
      </c>
      <c r="S291" s="49">
        <f t="shared" si="130"/>
        <v>0.69230769230769229</v>
      </c>
      <c r="T291" s="49">
        <f t="shared" si="131"/>
        <v>0.69230769230769229</v>
      </c>
      <c r="U291" s="49">
        <f t="shared" si="132"/>
        <v>0.69230769230769229</v>
      </c>
      <c r="V291" s="49">
        <f t="shared" si="133"/>
        <v>0.69230769230769229</v>
      </c>
      <c r="W291" s="49">
        <f t="shared" si="134"/>
        <v>0.69230769230769229</v>
      </c>
      <c r="X291" s="49">
        <f t="shared" si="135"/>
        <v>0.69230769230769229</v>
      </c>
      <c r="Y291" s="49">
        <f t="shared" si="136"/>
        <v>0.69230769230769229</v>
      </c>
      <c r="Z291" s="49">
        <f t="shared" si="137"/>
        <v>0.69230769230769229</v>
      </c>
      <c r="AA291" s="50">
        <f t="shared" si="138"/>
        <v>0</v>
      </c>
      <c r="AB291" s="50">
        <f t="shared" si="139"/>
        <v>0</v>
      </c>
      <c r="AC291" s="50">
        <f t="shared" si="140"/>
        <v>0</v>
      </c>
      <c r="AD291" s="50">
        <f t="shared" si="141"/>
        <v>0</v>
      </c>
      <c r="AE291" s="50">
        <f t="shared" si="142"/>
        <v>0</v>
      </c>
      <c r="AF291" s="50">
        <f t="shared" si="143"/>
        <v>0</v>
      </c>
      <c r="AG291" s="50">
        <f t="shared" si="144"/>
        <v>0</v>
      </c>
      <c r="AH291" s="50">
        <f t="shared" si="145"/>
        <v>0</v>
      </c>
      <c r="AI291" s="50">
        <f t="shared" si="146"/>
        <v>0</v>
      </c>
      <c r="AJ291" s="50">
        <f t="shared" si="147"/>
        <v>0</v>
      </c>
      <c r="AK291" s="50">
        <f t="shared" si="148"/>
        <v>0</v>
      </c>
      <c r="AL291" s="50">
        <f t="shared" si="149"/>
        <v>0</v>
      </c>
      <c r="AM291" s="50">
        <f t="shared" si="150"/>
        <v>0</v>
      </c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>
        <f t="shared" si="151"/>
        <v>0</v>
      </c>
      <c r="BA291" s="48">
        <v>1</v>
      </c>
      <c r="BB291" s="48"/>
      <c r="BC291" s="48"/>
      <c r="BD291" s="48">
        <v>1</v>
      </c>
      <c r="BE291" s="48"/>
      <c r="BF291" s="48"/>
      <c r="BG291" s="48"/>
      <c r="BH291" s="48"/>
      <c r="BI291" s="48"/>
      <c r="BJ291" s="48"/>
      <c r="BK291" s="48"/>
      <c r="BL291" s="48"/>
      <c r="BM291" s="48">
        <f t="shared" si="152"/>
        <v>2</v>
      </c>
    </row>
    <row r="292" spans="1:65" x14ac:dyDescent="0.25">
      <c r="A292" s="47" t="s">
        <v>725</v>
      </c>
      <c r="B292" s="47" t="s">
        <v>80</v>
      </c>
      <c r="C292" s="47" t="s">
        <v>101</v>
      </c>
      <c r="D292" s="47" t="s">
        <v>87</v>
      </c>
      <c r="E292" s="48">
        <v>5</v>
      </c>
      <c r="F292" s="47" t="s">
        <v>662</v>
      </c>
      <c r="G292" s="47" t="s">
        <v>663</v>
      </c>
      <c r="H292" s="48">
        <v>23</v>
      </c>
      <c r="I292" s="49">
        <f t="shared" si="123"/>
        <v>4.3478260869565216E-2</v>
      </c>
      <c r="J292" s="48">
        <v>11</v>
      </c>
      <c r="K292" s="48">
        <v>0.46</v>
      </c>
      <c r="L292" s="49">
        <v>0.97140000000000004</v>
      </c>
      <c r="M292" s="48">
        <f t="shared" si="124"/>
        <v>0</v>
      </c>
      <c r="N292" s="49">
        <f t="shared" si="125"/>
        <v>0.47826086956521741</v>
      </c>
      <c r="O292" s="49">
        <f t="shared" si="126"/>
        <v>0.52049565217391303</v>
      </c>
      <c r="P292" s="49">
        <f t="shared" si="127"/>
        <v>0.52049565217391303</v>
      </c>
      <c r="Q292" s="49">
        <f t="shared" si="128"/>
        <v>0.52049565217391303</v>
      </c>
      <c r="R292" s="49">
        <f t="shared" si="129"/>
        <v>0.56273043478260865</v>
      </c>
      <c r="S292" s="49">
        <f t="shared" si="130"/>
        <v>0.56273043478260865</v>
      </c>
      <c r="T292" s="49">
        <f t="shared" si="131"/>
        <v>0.60496521739130438</v>
      </c>
      <c r="U292" s="49">
        <f t="shared" si="132"/>
        <v>0.56148695652173919</v>
      </c>
      <c r="V292" s="49">
        <f t="shared" si="133"/>
        <v>0.56148695652173919</v>
      </c>
      <c r="W292" s="49">
        <f t="shared" si="134"/>
        <v>0.56148695652173919</v>
      </c>
      <c r="X292" s="49">
        <f t="shared" si="135"/>
        <v>0.56148695652173919</v>
      </c>
      <c r="Y292" s="49">
        <f t="shared" si="136"/>
        <v>0.56148695652173919</v>
      </c>
      <c r="Z292" s="49">
        <f t="shared" si="137"/>
        <v>0.56148695652173919</v>
      </c>
      <c r="AA292" s="50">
        <f t="shared" si="138"/>
        <v>0.97140000000000004</v>
      </c>
      <c r="AB292" s="50">
        <f t="shared" si="139"/>
        <v>0</v>
      </c>
      <c r="AC292" s="50">
        <f t="shared" si="140"/>
        <v>0</v>
      </c>
      <c r="AD292" s="50">
        <f t="shared" si="141"/>
        <v>0.97140000000000004</v>
      </c>
      <c r="AE292" s="50">
        <f t="shared" si="142"/>
        <v>0</v>
      </c>
      <c r="AF292" s="50">
        <f t="shared" si="143"/>
        <v>0.97140000000000004</v>
      </c>
      <c r="AG292" s="50">
        <f t="shared" si="144"/>
        <v>0</v>
      </c>
      <c r="AH292" s="50">
        <f t="shared" si="145"/>
        <v>0</v>
      </c>
      <c r="AI292" s="50">
        <f t="shared" si="146"/>
        <v>0</v>
      </c>
      <c r="AJ292" s="50">
        <f t="shared" si="147"/>
        <v>0</v>
      </c>
      <c r="AK292" s="50">
        <f t="shared" si="148"/>
        <v>0</v>
      </c>
      <c r="AL292" s="50">
        <f t="shared" si="149"/>
        <v>0</v>
      </c>
      <c r="AM292" s="50">
        <f t="shared" si="150"/>
        <v>2.9142000000000001</v>
      </c>
      <c r="AN292" s="48">
        <v>1</v>
      </c>
      <c r="AO292" s="48"/>
      <c r="AP292" s="48"/>
      <c r="AQ292" s="48">
        <v>1</v>
      </c>
      <c r="AR292" s="48"/>
      <c r="AS292" s="48">
        <v>1</v>
      </c>
      <c r="AT292" s="48"/>
      <c r="AU292" s="48"/>
      <c r="AV292" s="48"/>
      <c r="AW292" s="48"/>
      <c r="AX292" s="48"/>
      <c r="AY292" s="48"/>
      <c r="AZ292" s="48">
        <f t="shared" si="151"/>
        <v>3</v>
      </c>
      <c r="BA292" s="48"/>
      <c r="BB292" s="48"/>
      <c r="BC292" s="48"/>
      <c r="BD292" s="48"/>
      <c r="BE292" s="48"/>
      <c r="BF292" s="48"/>
      <c r="BG292" s="48">
        <v>1</v>
      </c>
      <c r="BH292" s="48"/>
      <c r="BI292" s="48"/>
      <c r="BJ292" s="48"/>
      <c r="BK292" s="48"/>
      <c r="BL292" s="48"/>
      <c r="BM292" s="48">
        <f t="shared" si="152"/>
        <v>1</v>
      </c>
    </row>
    <row r="293" spans="1:65" x14ac:dyDescent="0.25">
      <c r="A293" s="47" t="s">
        <v>725</v>
      </c>
      <c r="B293" s="47" t="s">
        <v>80</v>
      </c>
      <c r="C293" s="47" t="s">
        <v>101</v>
      </c>
      <c r="D293" s="47" t="s">
        <v>77</v>
      </c>
      <c r="E293" s="48">
        <v>5</v>
      </c>
      <c r="F293" s="47" t="s">
        <v>664</v>
      </c>
      <c r="G293" s="47" t="s">
        <v>665</v>
      </c>
      <c r="H293" s="48">
        <v>25</v>
      </c>
      <c r="I293" s="49">
        <f t="shared" si="123"/>
        <v>0.04</v>
      </c>
      <c r="J293" s="48">
        <v>13</v>
      </c>
      <c r="K293" s="48">
        <v>1.73</v>
      </c>
      <c r="L293" s="49">
        <v>0.88890000000000002</v>
      </c>
      <c r="M293" s="48">
        <f t="shared" si="124"/>
        <v>0</v>
      </c>
      <c r="N293" s="49">
        <f t="shared" si="125"/>
        <v>0.52</v>
      </c>
      <c r="O293" s="49">
        <f t="shared" si="126"/>
        <v>0.52</v>
      </c>
      <c r="P293" s="49">
        <f t="shared" si="127"/>
        <v>0.52</v>
      </c>
      <c r="Q293" s="49">
        <f t="shared" si="128"/>
        <v>0.52</v>
      </c>
      <c r="R293" s="49">
        <f t="shared" si="129"/>
        <v>0.55555599999999994</v>
      </c>
      <c r="S293" s="49">
        <f t="shared" si="130"/>
        <v>0.55555599999999994</v>
      </c>
      <c r="T293" s="49">
        <f t="shared" si="131"/>
        <v>0.626668</v>
      </c>
      <c r="U293" s="49">
        <f t="shared" si="132"/>
        <v>0.626668</v>
      </c>
      <c r="V293" s="49">
        <f t="shared" si="133"/>
        <v>0.626668</v>
      </c>
      <c r="W293" s="49">
        <f t="shared" si="134"/>
        <v>0.626668</v>
      </c>
      <c r="X293" s="49">
        <f t="shared" si="135"/>
        <v>0.626668</v>
      </c>
      <c r="Y293" s="49">
        <f t="shared" si="136"/>
        <v>0.626668</v>
      </c>
      <c r="Z293" s="49">
        <f t="shared" si="137"/>
        <v>0.626668</v>
      </c>
      <c r="AA293" s="50">
        <f t="shared" si="138"/>
        <v>0</v>
      </c>
      <c r="AB293" s="50">
        <f t="shared" si="139"/>
        <v>0</v>
      </c>
      <c r="AC293" s="50">
        <f t="shared" si="140"/>
        <v>0</v>
      </c>
      <c r="AD293" s="50">
        <f t="shared" si="141"/>
        <v>0.88890000000000002</v>
      </c>
      <c r="AE293" s="50">
        <f t="shared" si="142"/>
        <v>0</v>
      </c>
      <c r="AF293" s="50">
        <f t="shared" si="143"/>
        <v>1.7778</v>
      </c>
      <c r="AG293" s="50">
        <f t="shared" si="144"/>
        <v>0</v>
      </c>
      <c r="AH293" s="50">
        <f t="shared" si="145"/>
        <v>0</v>
      </c>
      <c r="AI293" s="50">
        <f t="shared" si="146"/>
        <v>0</v>
      </c>
      <c r="AJ293" s="50">
        <f t="shared" si="147"/>
        <v>0</v>
      </c>
      <c r="AK293" s="50">
        <f t="shared" si="148"/>
        <v>0</v>
      </c>
      <c r="AL293" s="50">
        <f t="shared" si="149"/>
        <v>0</v>
      </c>
      <c r="AM293" s="50">
        <f t="shared" si="150"/>
        <v>2.6667000000000001</v>
      </c>
      <c r="AN293" s="48"/>
      <c r="AO293" s="48"/>
      <c r="AP293" s="48"/>
      <c r="AQ293" s="48">
        <v>1</v>
      </c>
      <c r="AR293" s="48"/>
      <c r="AS293" s="48">
        <v>2</v>
      </c>
      <c r="AT293" s="48"/>
      <c r="AU293" s="48"/>
      <c r="AV293" s="48"/>
      <c r="AW293" s="48"/>
      <c r="AX293" s="48"/>
      <c r="AY293" s="48"/>
      <c r="AZ293" s="48">
        <f t="shared" si="151"/>
        <v>3</v>
      </c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>
        <f t="shared" si="152"/>
        <v>0</v>
      </c>
    </row>
    <row r="294" spans="1:65" x14ac:dyDescent="0.25">
      <c r="A294" s="47" t="s">
        <v>725</v>
      </c>
      <c r="B294" s="47" t="s">
        <v>80</v>
      </c>
      <c r="C294" s="47" t="s">
        <v>84</v>
      </c>
      <c r="D294" s="47" t="s">
        <v>666</v>
      </c>
      <c r="E294" s="48">
        <v>10</v>
      </c>
      <c r="F294" s="47" t="s">
        <v>667</v>
      </c>
      <c r="G294" s="47" t="s">
        <v>668</v>
      </c>
      <c r="H294" s="48">
        <v>234</v>
      </c>
      <c r="I294" s="49">
        <f t="shared" si="123"/>
        <v>4.2735042735042739E-3</v>
      </c>
      <c r="J294" s="48">
        <v>151</v>
      </c>
      <c r="K294" s="48">
        <v>2.73</v>
      </c>
      <c r="L294" s="49">
        <v>0.7581</v>
      </c>
      <c r="M294" s="48">
        <f t="shared" si="124"/>
        <v>0</v>
      </c>
      <c r="N294" s="49">
        <f t="shared" si="125"/>
        <v>0.64529914529914534</v>
      </c>
      <c r="O294" s="49">
        <f t="shared" si="126"/>
        <v>0.65177863247863244</v>
      </c>
      <c r="P294" s="49">
        <f t="shared" si="127"/>
        <v>0.65825811965811964</v>
      </c>
      <c r="Q294" s="49">
        <f t="shared" si="128"/>
        <v>0.65825811965811964</v>
      </c>
      <c r="R294" s="49">
        <f t="shared" si="129"/>
        <v>0.67121709401709395</v>
      </c>
      <c r="S294" s="49">
        <f t="shared" si="130"/>
        <v>0.67121709401709395</v>
      </c>
      <c r="T294" s="49">
        <f t="shared" si="131"/>
        <v>0.68417606837606837</v>
      </c>
      <c r="U294" s="49">
        <f t="shared" si="132"/>
        <v>0.68741581196581192</v>
      </c>
      <c r="V294" s="49">
        <f t="shared" si="133"/>
        <v>0.68741581196581192</v>
      </c>
      <c r="W294" s="49">
        <f t="shared" si="134"/>
        <v>0.69389529914529913</v>
      </c>
      <c r="X294" s="49">
        <f t="shared" si="135"/>
        <v>0.69713504273504279</v>
      </c>
      <c r="Y294" s="49">
        <f t="shared" si="136"/>
        <v>0.69713504273504279</v>
      </c>
      <c r="Z294" s="49">
        <f t="shared" si="137"/>
        <v>0.70685427350427343</v>
      </c>
      <c r="AA294" s="50">
        <f t="shared" si="138"/>
        <v>1.5162</v>
      </c>
      <c r="AB294" s="50">
        <f t="shared" si="139"/>
        <v>1.5162</v>
      </c>
      <c r="AC294" s="50">
        <f t="shared" si="140"/>
        <v>0</v>
      </c>
      <c r="AD294" s="50">
        <f t="shared" si="141"/>
        <v>3.0324</v>
      </c>
      <c r="AE294" s="50">
        <f t="shared" si="142"/>
        <v>0</v>
      </c>
      <c r="AF294" s="50">
        <f t="shared" si="143"/>
        <v>3.0324</v>
      </c>
      <c r="AG294" s="50">
        <f t="shared" si="144"/>
        <v>0.7581</v>
      </c>
      <c r="AH294" s="50">
        <f t="shared" si="145"/>
        <v>0</v>
      </c>
      <c r="AI294" s="50">
        <f t="shared" si="146"/>
        <v>1.5162</v>
      </c>
      <c r="AJ294" s="50">
        <f t="shared" si="147"/>
        <v>0.7581</v>
      </c>
      <c r="AK294" s="50">
        <f t="shared" si="148"/>
        <v>0</v>
      </c>
      <c r="AL294" s="50">
        <f t="shared" si="149"/>
        <v>2.2743000000000002</v>
      </c>
      <c r="AM294" s="50">
        <f t="shared" si="150"/>
        <v>14.403900000000002</v>
      </c>
      <c r="AN294" s="48">
        <v>2</v>
      </c>
      <c r="AO294" s="48">
        <v>2</v>
      </c>
      <c r="AP294" s="48"/>
      <c r="AQ294" s="48">
        <v>4</v>
      </c>
      <c r="AR294" s="48"/>
      <c r="AS294" s="48">
        <v>4</v>
      </c>
      <c r="AT294" s="48">
        <v>1</v>
      </c>
      <c r="AU294" s="48"/>
      <c r="AV294" s="48">
        <v>2</v>
      </c>
      <c r="AW294" s="48">
        <v>1</v>
      </c>
      <c r="AX294" s="48"/>
      <c r="AY294" s="48">
        <v>3</v>
      </c>
      <c r="AZ294" s="48">
        <f t="shared" si="151"/>
        <v>19</v>
      </c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>
        <f t="shared" si="152"/>
        <v>0</v>
      </c>
    </row>
    <row r="295" spans="1:65" x14ac:dyDescent="0.25">
      <c r="A295" s="47" t="s">
        <v>725</v>
      </c>
      <c r="B295" s="47" t="s">
        <v>64</v>
      </c>
      <c r="C295" s="47" t="s">
        <v>65</v>
      </c>
      <c r="D295" s="47" t="s">
        <v>666</v>
      </c>
      <c r="E295" s="48">
        <v>10</v>
      </c>
      <c r="F295" s="47" t="s">
        <v>669</v>
      </c>
      <c r="G295" s="47" t="s">
        <v>670</v>
      </c>
      <c r="H295" s="48">
        <v>106</v>
      </c>
      <c r="I295" s="49">
        <f t="shared" si="123"/>
        <v>9.433962264150943E-3</v>
      </c>
      <c r="J295" s="48">
        <v>79</v>
      </c>
      <c r="K295" s="48">
        <v>2.8</v>
      </c>
      <c r="L295" s="49">
        <v>0.72650000000000003</v>
      </c>
      <c r="M295" s="48">
        <f t="shared" si="124"/>
        <v>0</v>
      </c>
      <c r="N295" s="49">
        <f t="shared" si="125"/>
        <v>0.74528301886792447</v>
      </c>
      <c r="O295" s="49">
        <f t="shared" si="126"/>
        <v>0.75213679245283016</v>
      </c>
      <c r="P295" s="49">
        <f t="shared" si="127"/>
        <v>0.74270283018867922</v>
      </c>
      <c r="Q295" s="49">
        <f t="shared" si="128"/>
        <v>0.74270283018867922</v>
      </c>
      <c r="R295" s="49">
        <f t="shared" si="129"/>
        <v>0.74955660377358491</v>
      </c>
      <c r="S295" s="49">
        <f t="shared" si="130"/>
        <v>0.76326415094339628</v>
      </c>
      <c r="T295" s="49">
        <f t="shared" si="131"/>
        <v>0.76326415094339628</v>
      </c>
      <c r="U295" s="49">
        <f t="shared" si="132"/>
        <v>0.77697169811320754</v>
      </c>
      <c r="V295" s="49">
        <f t="shared" si="133"/>
        <v>0.79067924528301881</v>
      </c>
      <c r="W295" s="49">
        <f t="shared" si="134"/>
        <v>0.79067924528301881</v>
      </c>
      <c r="X295" s="49">
        <f t="shared" si="135"/>
        <v>0.79067924528301881</v>
      </c>
      <c r="Y295" s="49">
        <f t="shared" si="136"/>
        <v>0.79753301886792449</v>
      </c>
      <c r="Z295" s="49">
        <f t="shared" si="137"/>
        <v>0.80438679245283018</v>
      </c>
      <c r="AA295" s="50">
        <f t="shared" si="138"/>
        <v>0.72650000000000003</v>
      </c>
      <c r="AB295" s="50">
        <f t="shared" si="139"/>
        <v>0</v>
      </c>
      <c r="AC295" s="50">
        <f t="shared" si="140"/>
        <v>0</v>
      </c>
      <c r="AD295" s="50">
        <f t="shared" si="141"/>
        <v>0.72650000000000003</v>
      </c>
      <c r="AE295" s="50">
        <f t="shared" si="142"/>
        <v>1.4530000000000001</v>
      </c>
      <c r="AF295" s="50">
        <f t="shared" si="143"/>
        <v>0</v>
      </c>
      <c r="AG295" s="50">
        <f t="shared" si="144"/>
        <v>1.4530000000000001</v>
      </c>
      <c r="AH295" s="50">
        <f t="shared" si="145"/>
        <v>1.4530000000000001</v>
      </c>
      <c r="AI295" s="50">
        <f t="shared" si="146"/>
        <v>0</v>
      </c>
      <c r="AJ295" s="50">
        <f t="shared" si="147"/>
        <v>0</v>
      </c>
      <c r="AK295" s="50">
        <f t="shared" si="148"/>
        <v>0.72650000000000003</v>
      </c>
      <c r="AL295" s="50">
        <f t="shared" si="149"/>
        <v>0.72650000000000003</v>
      </c>
      <c r="AM295" s="50">
        <f t="shared" si="150"/>
        <v>7.2649999999999997</v>
      </c>
      <c r="AN295" s="48">
        <v>1</v>
      </c>
      <c r="AO295" s="48"/>
      <c r="AP295" s="48"/>
      <c r="AQ295" s="48">
        <v>1</v>
      </c>
      <c r="AR295" s="48">
        <v>2</v>
      </c>
      <c r="AS295" s="48"/>
      <c r="AT295" s="48">
        <v>2</v>
      </c>
      <c r="AU295" s="48">
        <v>2</v>
      </c>
      <c r="AV295" s="48"/>
      <c r="AW295" s="48"/>
      <c r="AX295" s="48">
        <v>1</v>
      </c>
      <c r="AY295" s="48">
        <v>1</v>
      </c>
      <c r="AZ295" s="48">
        <f t="shared" si="151"/>
        <v>10</v>
      </c>
      <c r="BA295" s="48"/>
      <c r="BB295" s="48">
        <v>1</v>
      </c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>
        <f t="shared" si="152"/>
        <v>1</v>
      </c>
    </row>
    <row r="296" spans="1:65" x14ac:dyDescent="0.25">
      <c r="A296" s="47" t="s">
        <v>725</v>
      </c>
      <c r="B296" s="47" t="s">
        <v>80</v>
      </c>
      <c r="C296" s="47" t="s">
        <v>123</v>
      </c>
      <c r="D296" s="47" t="s">
        <v>666</v>
      </c>
      <c r="E296" s="48">
        <v>12</v>
      </c>
      <c r="F296" s="47" t="s">
        <v>671</v>
      </c>
      <c r="G296" s="47" t="s">
        <v>672</v>
      </c>
      <c r="H296" s="48">
        <v>321</v>
      </c>
      <c r="I296" s="49">
        <f t="shared" si="123"/>
        <v>3.1152647975077881E-3</v>
      </c>
      <c r="J296" s="48">
        <v>268</v>
      </c>
      <c r="K296" s="48">
        <v>2.83</v>
      </c>
      <c r="L296" s="49">
        <v>0.84089999999999998</v>
      </c>
      <c r="M296" s="48">
        <f t="shared" si="124"/>
        <v>11</v>
      </c>
      <c r="N296" s="49">
        <f t="shared" si="125"/>
        <v>0.83489096573208721</v>
      </c>
      <c r="O296" s="49">
        <f t="shared" si="126"/>
        <v>0.83489096573208721</v>
      </c>
      <c r="P296" s="49">
        <f t="shared" si="127"/>
        <v>0.82866043613707163</v>
      </c>
      <c r="Q296" s="49">
        <f t="shared" si="128"/>
        <v>0.82866043613707163</v>
      </c>
      <c r="R296" s="49">
        <f t="shared" si="129"/>
        <v>0.83389968847352025</v>
      </c>
      <c r="S296" s="49">
        <f t="shared" si="130"/>
        <v>0.84175856697819318</v>
      </c>
      <c r="T296" s="49">
        <f t="shared" si="131"/>
        <v>0.84437819314641738</v>
      </c>
      <c r="U296" s="49">
        <f t="shared" si="132"/>
        <v>0.84763489096573208</v>
      </c>
      <c r="V296" s="49">
        <f t="shared" si="133"/>
        <v>0.85712211838006225</v>
      </c>
      <c r="W296" s="49">
        <f t="shared" si="134"/>
        <v>0.85875046728971971</v>
      </c>
      <c r="X296" s="49">
        <f t="shared" si="135"/>
        <v>0.86398971962616811</v>
      </c>
      <c r="Y296" s="49">
        <f t="shared" si="136"/>
        <v>0.86922897196261673</v>
      </c>
      <c r="Z296" s="49">
        <f t="shared" si="137"/>
        <v>0.88232710280373827</v>
      </c>
      <c r="AA296" s="50">
        <f t="shared" si="138"/>
        <v>0</v>
      </c>
      <c r="AB296" s="50">
        <f t="shared" si="139"/>
        <v>0</v>
      </c>
      <c r="AC296" s="50">
        <f t="shared" si="140"/>
        <v>0</v>
      </c>
      <c r="AD296" s="50">
        <f t="shared" si="141"/>
        <v>1.6818</v>
      </c>
      <c r="AE296" s="50">
        <f t="shared" si="142"/>
        <v>2.5226999999999999</v>
      </c>
      <c r="AF296" s="50">
        <f t="shared" si="143"/>
        <v>0.84089999999999998</v>
      </c>
      <c r="AG296" s="50">
        <f t="shared" si="144"/>
        <v>5.0453999999999999</v>
      </c>
      <c r="AH296" s="50">
        <f t="shared" si="145"/>
        <v>5.0453999999999999</v>
      </c>
      <c r="AI296" s="50">
        <f t="shared" si="146"/>
        <v>2.5226999999999999</v>
      </c>
      <c r="AJ296" s="50">
        <f t="shared" si="147"/>
        <v>1.6818</v>
      </c>
      <c r="AK296" s="50">
        <f t="shared" si="148"/>
        <v>1.6818</v>
      </c>
      <c r="AL296" s="50">
        <f t="shared" si="149"/>
        <v>4.2044999999999995</v>
      </c>
      <c r="AM296" s="50">
        <f t="shared" si="150"/>
        <v>25.226999999999997</v>
      </c>
      <c r="AN296" s="48"/>
      <c r="AO296" s="48"/>
      <c r="AP296" s="48"/>
      <c r="AQ296" s="48">
        <v>2</v>
      </c>
      <c r="AR296" s="48">
        <v>3</v>
      </c>
      <c r="AS296" s="48">
        <v>1</v>
      </c>
      <c r="AT296" s="48">
        <v>6</v>
      </c>
      <c r="AU296" s="48">
        <v>6</v>
      </c>
      <c r="AV296" s="48">
        <v>3</v>
      </c>
      <c r="AW296" s="48">
        <v>2</v>
      </c>
      <c r="AX296" s="48">
        <v>2</v>
      </c>
      <c r="AY296" s="48">
        <v>5</v>
      </c>
      <c r="AZ296" s="48">
        <f t="shared" si="151"/>
        <v>30</v>
      </c>
      <c r="BA296" s="48"/>
      <c r="BB296" s="48">
        <v>2</v>
      </c>
      <c r="BC296" s="48"/>
      <c r="BD296" s="48"/>
      <c r="BE296" s="48"/>
      <c r="BF296" s="48"/>
      <c r="BG296" s="48">
        <v>4</v>
      </c>
      <c r="BH296" s="48">
        <v>2</v>
      </c>
      <c r="BI296" s="48">
        <v>2</v>
      </c>
      <c r="BJ296" s="48"/>
      <c r="BK296" s="48"/>
      <c r="BL296" s="48"/>
      <c r="BM296" s="48">
        <f t="shared" si="152"/>
        <v>10</v>
      </c>
    </row>
    <row r="297" spans="1:65" x14ac:dyDescent="0.25">
      <c r="A297" s="47" t="s">
        <v>725</v>
      </c>
      <c r="B297" s="47" t="s">
        <v>69</v>
      </c>
      <c r="C297" s="47" t="s">
        <v>73</v>
      </c>
      <c r="D297" s="47" t="s">
        <v>666</v>
      </c>
      <c r="E297" s="48">
        <v>11</v>
      </c>
      <c r="F297" s="47" t="s">
        <v>673</v>
      </c>
      <c r="G297" s="47" t="s">
        <v>674</v>
      </c>
      <c r="H297" s="48">
        <v>207</v>
      </c>
      <c r="I297" s="49">
        <f t="shared" si="123"/>
        <v>4.830917874396135E-3</v>
      </c>
      <c r="J297" s="48">
        <v>166</v>
      </c>
      <c r="K297" s="48">
        <v>2.7</v>
      </c>
      <c r="L297" s="49">
        <v>0.76129999999999998</v>
      </c>
      <c r="M297" s="48">
        <f t="shared" si="124"/>
        <v>0</v>
      </c>
      <c r="N297" s="49">
        <f t="shared" si="125"/>
        <v>0.80193236714975846</v>
      </c>
      <c r="O297" s="49">
        <f t="shared" si="126"/>
        <v>0.80561014492753624</v>
      </c>
      <c r="P297" s="49">
        <f t="shared" si="127"/>
        <v>0.80928792270531402</v>
      </c>
      <c r="Q297" s="49">
        <f t="shared" si="128"/>
        <v>0.80813478260869565</v>
      </c>
      <c r="R297" s="49">
        <f t="shared" si="129"/>
        <v>0.78881111111111102</v>
      </c>
      <c r="S297" s="49">
        <f t="shared" si="130"/>
        <v>0.79616666666666669</v>
      </c>
      <c r="T297" s="49">
        <f t="shared" si="131"/>
        <v>0.80719999999999992</v>
      </c>
      <c r="U297" s="49">
        <f t="shared" si="132"/>
        <v>0.81455555555555559</v>
      </c>
      <c r="V297" s="49">
        <f t="shared" si="133"/>
        <v>0.81455555555555559</v>
      </c>
      <c r="W297" s="49">
        <f t="shared" si="134"/>
        <v>0.81455555555555559</v>
      </c>
      <c r="X297" s="49">
        <f t="shared" si="135"/>
        <v>0.81823333333333337</v>
      </c>
      <c r="Y297" s="49">
        <f t="shared" si="136"/>
        <v>0.81823333333333337</v>
      </c>
      <c r="Z297" s="49">
        <f t="shared" si="137"/>
        <v>0.81823333333333337</v>
      </c>
      <c r="AA297" s="50">
        <f t="shared" si="138"/>
        <v>0.76129999999999998</v>
      </c>
      <c r="AB297" s="50">
        <f t="shared" si="139"/>
        <v>0.76129999999999998</v>
      </c>
      <c r="AC297" s="50">
        <f t="shared" si="140"/>
        <v>0.76129999999999998</v>
      </c>
      <c r="AD297" s="50">
        <f t="shared" si="141"/>
        <v>0</v>
      </c>
      <c r="AE297" s="50">
        <f t="shared" si="142"/>
        <v>1.5226</v>
      </c>
      <c r="AF297" s="50">
        <f t="shared" si="143"/>
        <v>2.2839</v>
      </c>
      <c r="AG297" s="50">
        <f t="shared" si="144"/>
        <v>1.5226</v>
      </c>
      <c r="AH297" s="50">
        <f t="shared" si="145"/>
        <v>0</v>
      </c>
      <c r="AI297" s="50">
        <f t="shared" si="146"/>
        <v>0</v>
      </c>
      <c r="AJ297" s="50">
        <f t="shared" si="147"/>
        <v>0.76129999999999998</v>
      </c>
      <c r="AK297" s="50">
        <f t="shared" si="148"/>
        <v>0</v>
      </c>
      <c r="AL297" s="50">
        <f t="shared" si="149"/>
        <v>0</v>
      </c>
      <c r="AM297" s="50">
        <f t="shared" si="150"/>
        <v>8.3742999999999999</v>
      </c>
      <c r="AN297" s="48">
        <v>1</v>
      </c>
      <c r="AO297" s="48">
        <v>1</v>
      </c>
      <c r="AP297" s="48">
        <v>1</v>
      </c>
      <c r="AQ297" s="48"/>
      <c r="AR297" s="48">
        <v>2</v>
      </c>
      <c r="AS297" s="48">
        <v>3</v>
      </c>
      <c r="AT297" s="48">
        <v>2</v>
      </c>
      <c r="AU297" s="48"/>
      <c r="AV297" s="48"/>
      <c r="AW297" s="48">
        <v>1</v>
      </c>
      <c r="AX297" s="48"/>
      <c r="AY297" s="48"/>
      <c r="AZ297" s="48">
        <f t="shared" si="151"/>
        <v>11</v>
      </c>
      <c r="BA297" s="48"/>
      <c r="BB297" s="48"/>
      <c r="BC297" s="48">
        <v>1</v>
      </c>
      <c r="BD297" s="48">
        <v>4</v>
      </c>
      <c r="BE297" s="48"/>
      <c r="BF297" s="48"/>
      <c r="BG297" s="48"/>
      <c r="BH297" s="48"/>
      <c r="BI297" s="48"/>
      <c r="BJ297" s="48"/>
      <c r="BK297" s="48"/>
      <c r="BL297" s="48"/>
      <c r="BM297" s="48">
        <f t="shared" si="152"/>
        <v>5</v>
      </c>
    </row>
    <row r="298" spans="1:65" x14ac:dyDescent="0.25">
      <c r="A298" s="47" t="s">
        <v>725</v>
      </c>
      <c r="B298" s="47" t="s">
        <v>69</v>
      </c>
      <c r="C298" s="47" t="s">
        <v>92</v>
      </c>
      <c r="D298" s="47" t="s">
        <v>666</v>
      </c>
      <c r="E298" s="48">
        <v>12</v>
      </c>
      <c r="F298" s="47" t="s">
        <v>675</v>
      </c>
      <c r="G298" s="47" t="s">
        <v>676</v>
      </c>
      <c r="H298" s="48">
        <v>312</v>
      </c>
      <c r="I298" s="49">
        <f t="shared" si="123"/>
        <v>3.205128205128205E-3</v>
      </c>
      <c r="J298" s="48">
        <v>259</v>
      </c>
      <c r="K298" s="48">
        <v>3.12</v>
      </c>
      <c r="L298" s="49">
        <v>0.81330000000000002</v>
      </c>
      <c r="M298" s="48">
        <f t="shared" si="124"/>
        <v>1</v>
      </c>
      <c r="N298" s="49">
        <f t="shared" si="125"/>
        <v>0.83012820512820518</v>
      </c>
      <c r="O298" s="49">
        <f t="shared" si="126"/>
        <v>0.83213653846153846</v>
      </c>
      <c r="P298" s="49">
        <f t="shared" si="127"/>
        <v>0.83213653846153846</v>
      </c>
      <c r="Q298" s="49">
        <f t="shared" si="128"/>
        <v>0.83474326923076936</v>
      </c>
      <c r="R298" s="49">
        <f t="shared" si="129"/>
        <v>0.83474326923076936</v>
      </c>
      <c r="S298" s="49">
        <f t="shared" si="130"/>
        <v>0.83734999999999993</v>
      </c>
      <c r="T298" s="49">
        <f t="shared" si="131"/>
        <v>0.83995673076923083</v>
      </c>
      <c r="U298" s="49">
        <f t="shared" si="132"/>
        <v>0.84256346153846151</v>
      </c>
      <c r="V298" s="49">
        <f t="shared" si="133"/>
        <v>0.84256346153846151</v>
      </c>
      <c r="W298" s="49">
        <f t="shared" si="134"/>
        <v>0.84256346153846151</v>
      </c>
      <c r="X298" s="49">
        <f t="shared" si="135"/>
        <v>0.84256346153846151</v>
      </c>
      <c r="Y298" s="49">
        <f t="shared" si="136"/>
        <v>0.8451701923076923</v>
      </c>
      <c r="Z298" s="49">
        <f t="shared" si="137"/>
        <v>0.85299038461538457</v>
      </c>
      <c r="AA298" s="50">
        <f t="shared" si="138"/>
        <v>1.6266</v>
      </c>
      <c r="AB298" s="50">
        <f t="shared" si="139"/>
        <v>0</v>
      </c>
      <c r="AC298" s="50">
        <f t="shared" si="140"/>
        <v>0.81330000000000002</v>
      </c>
      <c r="AD298" s="50">
        <f t="shared" si="141"/>
        <v>0</v>
      </c>
      <c r="AE298" s="50">
        <f t="shared" si="142"/>
        <v>0.81330000000000002</v>
      </c>
      <c r="AF298" s="50">
        <f t="shared" si="143"/>
        <v>0.81330000000000002</v>
      </c>
      <c r="AG298" s="50">
        <f t="shared" si="144"/>
        <v>0.81330000000000002</v>
      </c>
      <c r="AH298" s="50">
        <f t="shared" si="145"/>
        <v>0</v>
      </c>
      <c r="AI298" s="50">
        <f t="shared" si="146"/>
        <v>0</v>
      </c>
      <c r="AJ298" s="50">
        <f t="shared" si="147"/>
        <v>0</v>
      </c>
      <c r="AK298" s="50">
        <f t="shared" si="148"/>
        <v>0.81330000000000002</v>
      </c>
      <c r="AL298" s="50">
        <f t="shared" si="149"/>
        <v>2.4399000000000002</v>
      </c>
      <c r="AM298" s="50">
        <f t="shared" si="150"/>
        <v>8.1330000000000009</v>
      </c>
      <c r="AN298" s="48">
        <v>2</v>
      </c>
      <c r="AO298" s="48"/>
      <c r="AP298" s="48">
        <v>1</v>
      </c>
      <c r="AQ298" s="48"/>
      <c r="AR298" s="48">
        <v>1</v>
      </c>
      <c r="AS298" s="48">
        <v>1</v>
      </c>
      <c r="AT298" s="48">
        <v>1</v>
      </c>
      <c r="AU298" s="48"/>
      <c r="AV298" s="48"/>
      <c r="AW298" s="48"/>
      <c r="AX298" s="48">
        <v>1</v>
      </c>
      <c r="AY298" s="48">
        <v>3</v>
      </c>
      <c r="AZ298" s="48">
        <f t="shared" si="151"/>
        <v>10</v>
      </c>
      <c r="BA298" s="48">
        <v>1</v>
      </c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>
        <f t="shared" si="152"/>
        <v>1</v>
      </c>
    </row>
    <row r="299" spans="1:65" x14ac:dyDescent="0.25">
      <c r="A299" s="47" t="s">
        <v>725</v>
      </c>
      <c r="B299" s="47" t="s">
        <v>64</v>
      </c>
      <c r="C299" s="47" t="s">
        <v>115</v>
      </c>
      <c r="D299" s="47" t="s">
        <v>666</v>
      </c>
      <c r="E299" s="48">
        <v>10</v>
      </c>
      <c r="F299" s="47" t="s">
        <v>677</v>
      </c>
      <c r="G299" s="47" t="s">
        <v>678</v>
      </c>
      <c r="H299" s="48">
        <v>294</v>
      </c>
      <c r="I299" s="49">
        <f t="shared" si="123"/>
        <v>3.4013605442176869E-3</v>
      </c>
      <c r="J299" s="48">
        <v>211</v>
      </c>
      <c r="K299" s="48">
        <v>2.2400000000000002</v>
      </c>
      <c r="L299" s="49">
        <v>0.85470000000000002</v>
      </c>
      <c r="M299" s="48">
        <f t="shared" si="124"/>
        <v>0</v>
      </c>
      <c r="N299" s="49">
        <f t="shared" si="125"/>
        <v>0.71768707482993199</v>
      </c>
      <c r="O299" s="49">
        <f t="shared" si="126"/>
        <v>0.72059421768707488</v>
      </c>
      <c r="P299" s="49">
        <f t="shared" si="127"/>
        <v>0.72251292517006804</v>
      </c>
      <c r="Q299" s="49">
        <f t="shared" si="128"/>
        <v>0.7283272108843537</v>
      </c>
      <c r="R299" s="49">
        <f t="shared" si="129"/>
        <v>0.7283272108843537</v>
      </c>
      <c r="S299" s="49">
        <f t="shared" si="130"/>
        <v>0.7283272108843537</v>
      </c>
      <c r="T299" s="49">
        <f t="shared" si="131"/>
        <v>0.7283272108843537</v>
      </c>
      <c r="U299" s="49">
        <f t="shared" si="132"/>
        <v>0.73123435374149659</v>
      </c>
      <c r="V299" s="49">
        <f t="shared" si="133"/>
        <v>0.73414149659863948</v>
      </c>
      <c r="W299" s="49">
        <f t="shared" si="134"/>
        <v>0.73995578231292514</v>
      </c>
      <c r="X299" s="49">
        <f t="shared" si="135"/>
        <v>0.75158435374149657</v>
      </c>
      <c r="Y299" s="49">
        <f t="shared" si="136"/>
        <v>0.76612006802721089</v>
      </c>
      <c r="Z299" s="49">
        <f t="shared" si="137"/>
        <v>0.77774863945578232</v>
      </c>
      <c r="AA299" s="50">
        <f t="shared" si="138"/>
        <v>0.85470000000000002</v>
      </c>
      <c r="AB299" s="50">
        <f t="shared" si="139"/>
        <v>2.5640999999999998</v>
      </c>
      <c r="AC299" s="50">
        <f t="shared" si="140"/>
        <v>1.7094</v>
      </c>
      <c r="AD299" s="50">
        <f t="shared" si="141"/>
        <v>0</v>
      </c>
      <c r="AE299" s="50">
        <f t="shared" si="142"/>
        <v>0</v>
      </c>
      <c r="AF299" s="50">
        <f t="shared" si="143"/>
        <v>0</v>
      </c>
      <c r="AG299" s="50">
        <f t="shared" si="144"/>
        <v>0.85470000000000002</v>
      </c>
      <c r="AH299" s="50">
        <f t="shared" si="145"/>
        <v>0.85470000000000002</v>
      </c>
      <c r="AI299" s="50">
        <f t="shared" si="146"/>
        <v>1.7094</v>
      </c>
      <c r="AJ299" s="50">
        <f t="shared" si="147"/>
        <v>3.4188000000000001</v>
      </c>
      <c r="AK299" s="50">
        <f t="shared" si="148"/>
        <v>4.2735000000000003</v>
      </c>
      <c r="AL299" s="50">
        <f t="shared" si="149"/>
        <v>3.4188000000000001</v>
      </c>
      <c r="AM299" s="50">
        <f t="shared" si="150"/>
        <v>19.658100000000001</v>
      </c>
      <c r="AN299" s="48">
        <v>1</v>
      </c>
      <c r="AO299" s="48">
        <v>3</v>
      </c>
      <c r="AP299" s="48">
        <v>2</v>
      </c>
      <c r="AQ299" s="48"/>
      <c r="AR299" s="48"/>
      <c r="AS299" s="48"/>
      <c r="AT299" s="48">
        <v>1</v>
      </c>
      <c r="AU299" s="48">
        <v>1</v>
      </c>
      <c r="AV299" s="48">
        <v>2</v>
      </c>
      <c r="AW299" s="48">
        <v>4</v>
      </c>
      <c r="AX299" s="48">
        <v>5</v>
      </c>
      <c r="AY299" s="48">
        <v>4</v>
      </c>
      <c r="AZ299" s="48">
        <f t="shared" si="151"/>
        <v>23</v>
      </c>
      <c r="BA299" s="48"/>
      <c r="BB299" s="48">
        <v>2</v>
      </c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>
        <f t="shared" si="152"/>
        <v>2</v>
      </c>
    </row>
    <row r="300" spans="1:65" x14ac:dyDescent="0.25">
      <c r="A300" s="47" t="s">
        <v>725</v>
      </c>
      <c r="B300" s="47" t="s">
        <v>80</v>
      </c>
      <c r="C300" s="47" t="s">
        <v>81</v>
      </c>
      <c r="D300" s="47" t="s">
        <v>666</v>
      </c>
      <c r="E300" s="48">
        <v>12</v>
      </c>
      <c r="F300" s="47" t="s">
        <v>679</v>
      </c>
      <c r="G300" s="47" t="s">
        <v>680</v>
      </c>
      <c r="H300" s="48">
        <v>295</v>
      </c>
      <c r="I300" s="49">
        <f t="shared" si="123"/>
        <v>3.3898305084745762E-3</v>
      </c>
      <c r="J300" s="48">
        <v>242</v>
      </c>
      <c r="K300" s="48">
        <v>2.5099999999999998</v>
      </c>
      <c r="L300" s="49">
        <v>0.82909999999999995</v>
      </c>
      <c r="M300" s="48">
        <f t="shared" si="124"/>
        <v>6</v>
      </c>
      <c r="N300" s="49">
        <f t="shared" si="125"/>
        <v>0.8203389830508474</v>
      </c>
      <c r="O300" s="49">
        <f t="shared" si="126"/>
        <v>0.82314949152542372</v>
      </c>
      <c r="P300" s="49">
        <f t="shared" si="127"/>
        <v>0.83720203389830516</v>
      </c>
      <c r="Q300" s="49">
        <f t="shared" si="128"/>
        <v>0.83381220338983053</v>
      </c>
      <c r="R300" s="49">
        <f t="shared" si="129"/>
        <v>0.83943322033898304</v>
      </c>
      <c r="S300" s="49">
        <f t="shared" si="130"/>
        <v>0.83943322033898304</v>
      </c>
      <c r="T300" s="49">
        <f t="shared" si="131"/>
        <v>0.84224372881355936</v>
      </c>
      <c r="U300" s="49">
        <f t="shared" si="132"/>
        <v>0.85067525423728807</v>
      </c>
      <c r="V300" s="49">
        <f t="shared" si="133"/>
        <v>0.85910677966101689</v>
      </c>
      <c r="W300" s="49">
        <f t="shared" si="134"/>
        <v>0.85513762711864405</v>
      </c>
      <c r="X300" s="49">
        <f t="shared" si="135"/>
        <v>0.85455830508474573</v>
      </c>
      <c r="Y300" s="49">
        <f t="shared" si="136"/>
        <v>0.86017932203389835</v>
      </c>
      <c r="Z300" s="49">
        <f t="shared" si="137"/>
        <v>0.86861084745762718</v>
      </c>
      <c r="AA300" s="50">
        <f t="shared" si="138"/>
        <v>0.82909999999999995</v>
      </c>
      <c r="AB300" s="50">
        <f t="shared" si="139"/>
        <v>4.1455000000000002</v>
      </c>
      <c r="AC300" s="50">
        <f t="shared" si="140"/>
        <v>0</v>
      </c>
      <c r="AD300" s="50">
        <f t="shared" si="141"/>
        <v>1.6581999999999999</v>
      </c>
      <c r="AE300" s="50">
        <f t="shared" si="142"/>
        <v>0</v>
      </c>
      <c r="AF300" s="50">
        <f t="shared" si="143"/>
        <v>0.82909999999999995</v>
      </c>
      <c r="AG300" s="50">
        <f t="shared" si="144"/>
        <v>2.4872999999999998</v>
      </c>
      <c r="AH300" s="50">
        <f t="shared" si="145"/>
        <v>2.4872999999999998</v>
      </c>
      <c r="AI300" s="50">
        <f t="shared" si="146"/>
        <v>0.82909999999999995</v>
      </c>
      <c r="AJ300" s="50">
        <f t="shared" si="147"/>
        <v>0.82909999999999995</v>
      </c>
      <c r="AK300" s="50">
        <f t="shared" si="148"/>
        <v>1.6581999999999999</v>
      </c>
      <c r="AL300" s="50">
        <f t="shared" si="149"/>
        <v>2.4872999999999998</v>
      </c>
      <c r="AM300" s="50">
        <f t="shared" si="150"/>
        <v>18.240200000000002</v>
      </c>
      <c r="AN300" s="48">
        <v>1</v>
      </c>
      <c r="AO300" s="48">
        <v>5</v>
      </c>
      <c r="AP300" s="48"/>
      <c r="AQ300" s="48">
        <v>2</v>
      </c>
      <c r="AR300" s="48"/>
      <c r="AS300" s="48">
        <v>1</v>
      </c>
      <c r="AT300" s="48">
        <v>3</v>
      </c>
      <c r="AU300" s="48">
        <v>3</v>
      </c>
      <c r="AV300" s="48">
        <v>1</v>
      </c>
      <c r="AW300" s="48">
        <v>1</v>
      </c>
      <c r="AX300" s="48">
        <v>2</v>
      </c>
      <c r="AY300" s="48">
        <v>3</v>
      </c>
      <c r="AZ300" s="48">
        <f t="shared" si="151"/>
        <v>22</v>
      </c>
      <c r="BA300" s="48"/>
      <c r="BB300" s="48"/>
      <c r="BC300" s="48">
        <v>1</v>
      </c>
      <c r="BD300" s="48"/>
      <c r="BE300" s="48"/>
      <c r="BF300" s="48"/>
      <c r="BG300" s="48"/>
      <c r="BH300" s="48"/>
      <c r="BI300" s="48">
        <v>2</v>
      </c>
      <c r="BJ300" s="48">
        <v>1</v>
      </c>
      <c r="BK300" s="48"/>
      <c r="BL300" s="48"/>
      <c r="BM300" s="48">
        <f t="shared" si="152"/>
        <v>4</v>
      </c>
    </row>
    <row r="301" spans="1:65" x14ac:dyDescent="0.25">
      <c r="A301" s="47" t="s">
        <v>725</v>
      </c>
      <c r="B301" s="47" t="s">
        <v>80</v>
      </c>
      <c r="C301" s="47" t="s">
        <v>130</v>
      </c>
      <c r="D301" s="47" t="s">
        <v>666</v>
      </c>
      <c r="E301" s="48">
        <v>11</v>
      </c>
      <c r="F301" s="47" t="s">
        <v>681</v>
      </c>
      <c r="G301" s="47" t="s">
        <v>682</v>
      </c>
      <c r="H301" s="48">
        <v>302</v>
      </c>
      <c r="I301" s="49">
        <f t="shared" si="123"/>
        <v>3.3112582781456954E-3</v>
      </c>
      <c r="J301" s="48">
        <v>247</v>
      </c>
      <c r="K301" s="48">
        <v>2.42</v>
      </c>
      <c r="L301" s="49">
        <v>0.8589</v>
      </c>
      <c r="M301" s="48">
        <f t="shared" si="124"/>
        <v>0</v>
      </c>
      <c r="N301" s="49">
        <f t="shared" si="125"/>
        <v>0.81788079470198671</v>
      </c>
      <c r="O301" s="49">
        <f t="shared" si="126"/>
        <v>0.82356887417218549</v>
      </c>
      <c r="P301" s="49">
        <f t="shared" si="127"/>
        <v>0.81694635761589407</v>
      </c>
      <c r="Q301" s="49">
        <f t="shared" si="128"/>
        <v>0.81363509933774836</v>
      </c>
      <c r="R301" s="49">
        <f t="shared" si="129"/>
        <v>0.81363509933774836</v>
      </c>
      <c r="S301" s="49">
        <f t="shared" si="130"/>
        <v>0.81363509933774836</v>
      </c>
      <c r="T301" s="49">
        <f t="shared" si="131"/>
        <v>0.81363509933774836</v>
      </c>
      <c r="U301" s="49">
        <f t="shared" si="132"/>
        <v>0.81647913907284764</v>
      </c>
      <c r="V301" s="49">
        <f t="shared" si="133"/>
        <v>0.81647913907284764</v>
      </c>
      <c r="W301" s="49">
        <f t="shared" si="134"/>
        <v>0.81647913907284764</v>
      </c>
      <c r="X301" s="49">
        <f t="shared" si="135"/>
        <v>0.81647913907284764</v>
      </c>
      <c r="Y301" s="49">
        <f t="shared" si="136"/>
        <v>0.81932317880794703</v>
      </c>
      <c r="Z301" s="49">
        <f t="shared" si="137"/>
        <v>0.83023211920529794</v>
      </c>
      <c r="AA301" s="50">
        <f t="shared" si="138"/>
        <v>1.7178</v>
      </c>
      <c r="AB301" s="50">
        <f t="shared" si="139"/>
        <v>0</v>
      </c>
      <c r="AC301" s="50">
        <f t="shared" si="140"/>
        <v>0</v>
      </c>
      <c r="AD301" s="50">
        <f t="shared" si="141"/>
        <v>0</v>
      </c>
      <c r="AE301" s="50">
        <f t="shared" si="142"/>
        <v>0</v>
      </c>
      <c r="AF301" s="50">
        <f t="shared" si="143"/>
        <v>0</v>
      </c>
      <c r="AG301" s="50">
        <f t="shared" si="144"/>
        <v>0.8589</v>
      </c>
      <c r="AH301" s="50">
        <f t="shared" si="145"/>
        <v>0</v>
      </c>
      <c r="AI301" s="50">
        <f t="shared" si="146"/>
        <v>0</v>
      </c>
      <c r="AJ301" s="50">
        <f t="shared" si="147"/>
        <v>0</v>
      </c>
      <c r="AK301" s="50">
        <f t="shared" si="148"/>
        <v>0.8589</v>
      </c>
      <c r="AL301" s="50">
        <f t="shared" si="149"/>
        <v>4.2945000000000002</v>
      </c>
      <c r="AM301" s="50">
        <f t="shared" si="150"/>
        <v>7.7301000000000002</v>
      </c>
      <c r="AN301" s="48">
        <v>2</v>
      </c>
      <c r="AO301" s="48"/>
      <c r="AP301" s="48"/>
      <c r="AQ301" s="48"/>
      <c r="AR301" s="48"/>
      <c r="AS301" s="48"/>
      <c r="AT301" s="48">
        <v>1</v>
      </c>
      <c r="AU301" s="48"/>
      <c r="AV301" s="48"/>
      <c r="AW301" s="48"/>
      <c r="AX301" s="48">
        <v>1</v>
      </c>
      <c r="AY301" s="48">
        <v>5</v>
      </c>
      <c r="AZ301" s="48">
        <f t="shared" si="151"/>
        <v>9</v>
      </c>
      <c r="BA301" s="48"/>
      <c r="BB301" s="48">
        <v>2</v>
      </c>
      <c r="BC301" s="48">
        <v>1</v>
      </c>
      <c r="BD301" s="48"/>
      <c r="BE301" s="48"/>
      <c r="BF301" s="48"/>
      <c r="BG301" s="48"/>
      <c r="BH301" s="48"/>
      <c r="BI301" s="48"/>
      <c r="BJ301" s="48"/>
      <c r="BK301" s="48"/>
      <c r="BL301" s="48">
        <v>1</v>
      </c>
      <c r="BM301" s="48">
        <f t="shared" si="152"/>
        <v>4</v>
      </c>
    </row>
    <row r="302" spans="1:65" x14ac:dyDescent="0.25">
      <c r="A302" s="47" t="s">
        <v>725</v>
      </c>
      <c r="B302" s="47" t="s">
        <v>80</v>
      </c>
      <c r="C302" s="47" t="s">
        <v>206</v>
      </c>
      <c r="D302" s="47" t="s">
        <v>666</v>
      </c>
      <c r="E302" s="48">
        <v>12</v>
      </c>
      <c r="F302" s="47" t="s">
        <v>683</v>
      </c>
      <c r="G302" s="47" t="s">
        <v>684</v>
      </c>
      <c r="H302" s="48">
        <v>298</v>
      </c>
      <c r="I302" s="49">
        <f t="shared" si="123"/>
        <v>3.3557046979865771E-3</v>
      </c>
      <c r="J302" s="48">
        <v>248</v>
      </c>
      <c r="K302" s="48">
        <v>2.65</v>
      </c>
      <c r="L302" s="49">
        <v>0.78180000000000005</v>
      </c>
      <c r="M302" s="48">
        <f t="shared" si="124"/>
        <v>10</v>
      </c>
      <c r="N302" s="49">
        <f t="shared" si="125"/>
        <v>0.83221476510067116</v>
      </c>
      <c r="O302" s="49">
        <f t="shared" si="126"/>
        <v>0.83746174496644299</v>
      </c>
      <c r="P302" s="49">
        <f t="shared" si="127"/>
        <v>0.84124429530201339</v>
      </c>
      <c r="Q302" s="49">
        <f t="shared" si="128"/>
        <v>0.83306845637583893</v>
      </c>
      <c r="R302" s="49">
        <f t="shared" si="129"/>
        <v>0.8356919463087249</v>
      </c>
      <c r="S302" s="49">
        <f t="shared" si="130"/>
        <v>0.83495973154362424</v>
      </c>
      <c r="T302" s="49">
        <f t="shared" si="131"/>
        <v>0.8375832214765101</v>
      </c>
      <c r="U302" s="49">
        <f t="shared" si="132"/>
        <v>0.84020671140939596</v>
      </c>
      <c r="V302" s="49">
        <f t="shared" si="133"/>
        <v>0.83947449664429541</v>
      </c>
      <c r="W302" s="49">
        <f t="shared" si="134"/>
        <v>0.84996845637583884</v>
      </c>
      <c r="X302" s="49">
        <f t="shared" si="135"/>
        <v>0.8604624161073825</v>
      </c>
      <c r="Y302" s="49">
        <f t="shared" si="136"/>
        <v>0.87095637583892627</v>
      </c>
      <c r="Z302" s="49">
        <f t="shared" si="137"/>
        <v>0.8814503355704697</v>
      </c>
      <c r="AA302" s="50">
        <f t="shared" si="138"/>
        <v>1.5636000000000001</v>
      </c>
      <c r="AB302" s="50">
        <f t="shared" si="139"/>
        <v>3.1272000000000002</v>
      </c>
      <c r="AC302" s="50">
        <f t="shared" si="140"/>
        <v>1.5636000000000001</v>
      </c>
      <c r="AD302" s="50">
        <f t="shared" si="141"/>
        <v>0.78180000000000005</v>
      </c>
      <c r="AE302" s="50">
        <f t="shared" si="142"/>
        <v>0.78180000000000005</v>
      </c>
      <c r="AF302" s="50">
        <f t="shared" si="143"/>
        <v>0.78180000000000005</v>
      </c>
      <c r="AG302" s="50">
        <f t="shared" si="144"/>
        <v>0.78180000000000005</v>
      </c>
      <c r="AH302" s="50">
        <f t="shared" si="145"/>
        <v>0.78180000000000005</v>
      </c>
      <c r="AI302" s="50">
        <f t="shared" si="146"/>
        <v>3.1272000000000002</v>
      </c>
      <c r="AJ302" s="50">
        <f t="shared" si="147"/>
        <v>3.1272000000000002</v>
      </c>
      <c r="AK302" s="50">
        <f t="shared" si="148"/>
        <v>3.1272000000000002</v>
      </c>
      <c r="AL302" s="50">
        <f t="shared" si="149"/>
        <v>3.1272000000000002</v>
      </c>
      <c r="AM302" s="50">
        <f t="shared" si="150"/>
        <v>22.672200000000004</v>
      </c>
      <c r="AN302" s="48">
        <v>2</v>
      </c>
      <c r="AO302" s="48">
        <v>4</v>
      </c>
      <c r="AP302" s="48">
        <v>2</v>
      </c>
      <c r="AQ302" s="48">
        <v>1</v>
      </c>
      <c r="AR302" s="48">
        <v>1</v>
      </c>
      <c r="AS302" s="48">
        <v>1</v>
      </c>
      <c r="AT302" s="48">
        <v>1</v>
      </c>
      <c r="AU302" s="48">
        <v>1</v>
      </c>
      <c r="AV302" s="48">
        <v>4</v>
      </c>
      <c r="AW302" s="48">
        <v>4</v>
      </c>
      <c r="AX302" s="48">
        <v>4</v>
      </c>
      <c r="AY302" s="48">
        <v>4</v>
      </c>
      <c r="AZ302" s="48">
        <f t="shared" si="151"/>
        <v>29</v>
      </c>
      <c r="BA302" s="48"/>
      <c r="BB302" s="48">
        <v>2</v>
      </c>
      <c r="BC302" s="48">
        <v>4</v>
      </c>
      <c r="BD302" s="48"/>
      <c r="BE302" s="48">
        <v>1</v>
      </c>
      <c r="BF302" s="48"/>
      <c r="BG302" s="48"/>
      <c r="BH302" s="48">
        <v>1</v>
      </c>
      <c r="BI302" s="48"/>
      <c r="BJ302" s="48"/>
      <c r="BK302" s="48"/>
      <c r="BL302" s="48"/>
      <c r="BM302" s="48">
        <f t="shared" si="152"/>
        <v>8</v>
      </c>
    </row>
    <row r="303" spans="1:65" x14ac:dyDescent="0.25">
      <c r="A303" s="47" t="s">
        <v>725</v>
      </c>
      <c r="B303" s="47" t="s">
        <v>69</v>
      </c>
      <c r="C303" s="47" t="s">
        <v>183</v>
      </c>
      <c r="D303" s="47" t="s">
        <v>666</v>
      </c>
      <c r="E303" s="48">
        <v>11</v>
      </c>
      <c r="F303" s="47" t="s">
        <v>685</v>
      </c>
      <c r="G303" s="47" t="s">
        <v>686</v>
      </c>
      <c r="H303" s="48">
        <v>298</v>
      </c>
      <c r="I303" s="49">
        <f t="shared" si="123"/>
        <v>3.3557046979865771E-3</v>
      </c>
      <c r="J303" s="48">
        <v>231</v>
      </c>
      <c r="K303" s="48">
        <v>2.13</v>
      </c>
      <c r="L303" s="49">
        <v>0.86750000000000005</v>
      </c>
      <c r="M303" s="48">
        <f t="shared" si="124"/>
        <v>0</v>
      </c>
      <c r="N303" s="49">
        <f t="shared" si="125"/>
        <v>0.77516778523489938</v>
      </c>
      <c r="O303" s="49">
        <f t="shared" si="126"/>
        <v>0.77807885906040275</v>
      </c>
      <c r="P303" s="49">
        <f t="shared" si="127"/>
        <v>0.78390100671140939</v>
      </c>
      <c r="Q303" s="49">
        <f t="shared" si="128"/>
        <v>0.79263422818791951</v>
      </c>
      <c r="R303" s="49">
        <f t="shared" si="129"/>
        <v>0.81301174496644302</v>
      </c>
      <c r="S303" s="49">
        <f t="shared" si="130"/>
        <v>0.81592281879194639</v>
      </c>
      <c r="T303" s="49">
        <f t="shared" si="131"/>
        <v>0.82174496644295303</v>
      </c>
      <c r="U303" s="49">
        <f t="shared" si="132"/>
        <v>0.83047818791946304</v>
      </c>
      <c r="V303" s="49">
        <f t="shared" si="133"/>
        <v>0.83338926174496641</v>
      </c>
      <c r="W303" s="49">
        <f t="shared" si="134"/>
        <v>0.83630033557046979</v>
      </c>
      <c r="X303" s="49">
        <f t="shared" si="135"/>
        <v>0.8450335570469798</v>
      </c>
      <c r="Y303" s="49">
        <f t="shared" si="136"/>
        <v>0.84794463087248317</v>
      </c>
      <c r="Z303" s="49">
        <f t="shared" si="137"/>
        <v>0.85085570469798655</v>
      </c>
      <c r="AA303" s="50">
        <f t="shared" si="138"/>
        <v>0.86750000000000005</v>
      </c>
      <c r="AB303" s="50">
        <f t="shared" si="139"/>
        <v>1.7350000000000001</v>
      </c>
      <c r="AC303" s="50">
        <f t="shared" si="140"/>
        <v>2.6025</v>
      </c>
      <c r="AD303" s="50">
        <f t="shared" si="141"/>
        <v>6.0725000000000007</v>
      </c>
      <c r="AE303" s="50">
        <f t="shared" si="142"/>
        <v>0.86750000000000005</v>
      </c>
      <c r="AF303" s="50">
        <f t="shared" si="143"/>
        <v>1.7350000000000001</v>
      </c>
      <c r="AG303" s="50">
        <f t="shared" si="144"/>
        <v>2.6025</v>
      </c>
      <c r="AH303" s="50">
        <f t="shared" si="145"/>
        <v>0.86750000000000005</v>
      </c>
      <c r="AI303" s="50">
        <f t="shared" si="146"/>
        <v>0.86750000000000005</v>
      </c>
      <c r="AJ303" s="50">
        <f t="shared" si="147"/>
        <v>2.6025</v>
      </c>
      <c r="AK303" s="50">
        <f t="shared" si="148"/>
        <v>0.86750000000000005</v>
      </c>
      <c r="AL303" s="50">
        <f t="shared" si="149"/>
        <v>0.86750000000000005</v>
      </c>
      <c r="AM303" s="50">
        <f t="shared" si="150"/>
        <v>22.554999999999996</v>
      </c>
      <c r="AN303" s="48">
        <v>1</v>
      </c>
      <c r="AO303" s="48">
        <v>2</v>
      </c>
      <c r="AP303" s="48">
        <v>3</v>
      </c>
      <c r="AQ303" s="48">
        <v>7</v>
      </c>
      <c r="AR303" s="48">
        <v>1</v>
      </c>
      <c r="AS303" s="48">
        <v>2</v>
      </c>
      <c r="AT303" s="48">
        <v>3</v>
      </c>
      <c r="AU303" s="48">
        <v>1</v>
      </c>
      <c r="AV303" s="48">
        <v>1</v>
      </c>
      <c r="AW303" s="48">
        <v>3</v>
      </c>
      <c r="AX303" s="48">
        <v>1</v>
      </c>
      <c r="AY303" s="48">
        <v>1</v>
      </c>
      <c r="AZ303" s="48">
        <f t="shared" si="151"/>
        <v>26</v>
      </c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>
        <f t="shared" si="152"/>
        <v>0</v>
      </c>
    </row>
    <row r="304" spans="1:65" x14ac:dyDescent="0.25">
      <c r="A304" s="47" t="s">
        <v>725</v>
      </c>
      <c r="B304" s="47" t="s">
        <v>80</v>
      </c>
      <c r="C304" s="47" t="s">
        <v>217</v>
      </c>
      <c r="D304" s="47" t="s">
        <v>666</v>
      </c>
      <c r="E304" s="48">
        <v>11</v>
      </c>
      <c r="F304" s="47" t="s">
        <v>687</v>
      </c>
      <c r="G304" s="47" t="s">
        <v>688</v>
      </c>
      <c r="H304" s="48">
        <v>241</v>
      </c>
      <c r="I304" s="49">
        <f t="shared" si="123"/>
        <v>4.1493775933609959E-3</v>
      </c>
      <c r="J304" s="48">
        <v>205</v>
      </c>
      <c r="K304" s="48">
        <v>2.34</v>
      </c>
      <c r="L304" s="49">
        <v>0.77449999999999997</v>
      </c>
      <c r="M304" s="48">
        <f t="shared" si="124"/>
        <v>4</v>
      </c>
      <c r="N304" s="49">
        <f t="shared" si="125"/>
        <v>0.85062240663900412</v>
      </c>
      <c r="O304" s="49">
        <f t="shared" si="126"/>
        <v>0.85383609958506224</v>
      </c>
      <c r="P304" s="49">
        <f t="shared" si="127"/>
        <v>0.8478153526970954</v>
      </c>
      <c r="Q304" s="49">
        <f t="shared" si="128"/>
        <v>0.85102904564315363</v>
      </c>
      <c r="R304" s="49">
        <f t="shared" si="129"/>
        <v>0.86067012448132785</v>
      </c>
      <c r="S304" s="49">
        <f t="shared" si="130"/>
        <v>0.86388381742738585</v>
      </c>
      <c r="T304" s="49">
        <f t="shared" si="131"/>
        <v>0.86388381742738585</v>
      </c>
      <c r="U304" s="49">
        <f t="shared" si="132"/>
        <v>0.86388381742738585</v>
      </c>
      <c r="V304" s="49">
        <f t="shared" si="133"/>
        <v>0.85049999999999992</v>
      </c>
      <c r="W304" s="49">
        <f t="shared" si="134"/>
        <v>0.86014107883817437</v>
      </c>
      <c r="X304" s="49">
        <f t="shared" si="135"/>
        <v>0.86335477178423237</v>
      </c>
      <c r="Y304" s="49">
        <f t="shared" si="136"/>
        <v>0.86335477178423237</v>
      </c>
      <c r="Z304" s="49">
        <f t="shared" si="137"/>
        <v>0.86335477178423237</v>
      </c>
      <c r="AA304" s="50">
        <f t="shared" si="138"/>
        <v>0.77449999999999997</v>
      </c>
      <c r="AB304" s="50">
        <f t="shared" si="139"/>
        <v>1.5489999999999999</v>
      </c>
      <c r="AC304" s="50">
        <f t="shared" si="140"/>
        <v>0.77449999999999997</v>
      </c>
      <c r="AD304" s="50">
        <f t="shared" si="141"/>
        <v>2.3235000000000001</v>
      </c>
      <c r="AE304" s="50">
        <f t="shared" si="142"/>
        <v>0.77449999999999997</v>
      </c>
      <c r="AF304" s="50">
        <f t="shared" si="143"/>
        <v>0</v>
      </c>
      <c r="AG304" s="50">
        <f t="shared" si="144"/>
        <v>0</v>
      </c>
      <c r="AH304" s="50">
        <f t="shared" si="145"/>
        <v>0.77449999999999997</v>
      </c>
      <c r="AI304" s="50">
        <f t="shared" si="146"/>
        <v>2.3235000000000001</v>
      </c>
      <c r="AJ304" s="50">
        <f t="shared" si="147"/>
        <v>0.77449999999999997</v>
      </c>
      <c r="AK304" s="50">
        <f t="shared" si="148"/>
        <v>0</v>
      </c>
      <c r="AL304" s="50">
        <f t="shared" si="149"/>
        <v>0</v>
      </c>
      <c r="AM304" s="50">
        <f t="shared" si="150"/>
        <v>10.0685</v>
      </c>
      <c r="AN304" s="48">
        <v>1</v>
      </c>
      <c r="AO304" s="48">
        <v>2</v>
      </c>
      <c r="AP304" s="48">
        <v>1</v>
      </c>
      <c r="AQ304" s="48">
        <v>3</v>
      </c>
      <c r="AR304" s="48">
        <v>1</v>
      </c>
      <c r="AS304" s="48"/>
      <c r="AT304" s="48"/>
      <c r="AU304" s="48">
        <v>1</v>
      </c>
      <c r="AV304" s="48">
        <v>3</v>
      </c>
      <c r="AW304" s="48">
        <v>1</v>
      </c>
      <c r="AX304" s="48"/>
      <c r="AY304" s="48"/>
      <c r="AZ304" s="48">
        <f t="shared" si="151"/>
        <v>13</v>
      </c>
      <c r="BA304" s="48"/>
      <c r="BB304" s="48">
        <v>3</v>
      </c>
      <c r="BC304" s="48"/>
      <c r="BD304" s="48"/>
      <c r="BE304" s="48"/>
      <c r="BF304" s="48"/>
      <c r="BG304" s="48"/>
      <c r="BH304" s="48">
        <v>4</v>
      </c>
      <c r="BI304" s="48"/>
      <c r="BJ304" s="48"/>
      <c r="BK304" s="48"/>
      <c r="BL304" s="48"/>
      <c r="BM304" s="48">
        <f t="shared" si="152"/>
        <v>7</v>
      </c>
    </row>
    <row r="305" spans="1:65" x14ac:dyDescent="0.25">
      <c r="A305" s="47" t="s">
        <v>725</v>
      </c>
      <c r="B305" s="47" t="s">
        <v>64</v>
      </c>
      <c r="C305" s="47" t="s">
        <v>146</v>
      </c>
      <c r="D305" s="47" t="s">
        <v>666</v>
      </c>
      <c r="E305" s="48">
        <v>12</v>
      </c>
      <c r="F305" s="47" t="s">
        <v>689</v>
      </c>
      <c r="G305" s="47" t="s">
        <v>690</v>
      </c>
      <c r="H305" s="48">
        <v>282</v>
      </c>
      <c r="I305" s="49">
        <f t="shared" si="123"/>
        <v>3.5460992907801418E-3</v>
      </c>
      <c r="J305" s="48">
        <v>198</v>
      </c>
      <c r="K305" s="48">
        <v>2.92</v>
      </c>
      <c r="L305" s="49">
        <v>0.6966</v>
      </c>
      <c r="M305" s="48">
        <f t="shared" si="124"/>
        <v>0</v>
      </c>
      <c r="N305" s="49">
        <f t="shared" si="125"/>
        <v>0.7021276595744681</v>
      </c>
      <c r="O305" s="49">
        <f t="shared" si="126"/>
        <v>0.70105177304964539</v>
      </c>
      <c r="P305" s="49">
        <f t="shared" si="127"/>
        <v>0.69997588652482268</v>
      </c>
      <c r="Q305" s="49">
        <f t="shared" si="128"/>
        <v>0.70029432624113475</v>
      </c>
      <c r="R305" s="49">
        <f t="shared" si="129"/>
        <v>0.70276453900709213</v>
      </c>
      <c r="S305" s="49">
        <f t="shared" si="130"/>
        <v>0.70168865248226953</v>
      </c>
      <c r="T305" s="49">
        <f t="shared" si="131"/>
        <v>0.70415886524822691</v>
      </c>
      <c r="U305" s="49">
        <f t="shared" si="132"/>
        <v>0.70415886524822691</v>
      </c>
      <c r="V305" s="49">
        <f t="shared" si="133"/>
        <v>0.70909929078014189</v>
      </c>
      <c r="W305" s="49">
        <f t="shared" si="134"/>
        <v>0.71403971631205665</v>
      </c>
      <c r="X305" s="49">
        <f t="shared" si="135"/>
        <v>0.72886099290780149</v>
      </c>
      <c r="Y305" s="49">
        <f t="shared" si="136"/>
        <v>0.73380141843971625</v>
      </c>
      <c r="Z305" s="49">
        <f t="shared" si="137"/>
        <v>0.7436822695035461</v>
      </c>
      <c r="AA305" s="50">
        <f t="shared" si="138"/>
        <v>0.6966</v>
      </c>
      <c r="AB305" s="50">
        <f t="shared" si="139"/>
        <v>0.6966</v>
      </c>
      <c r="AC305" s="50">
        <f t="shared" si="140"/>
        <v>2.0897999999999999</v>
      </c>
      <c r="AD305" s="50">
        <f t="shared" si="141"/>
        <v>0.6966</v>
      </c>
      <c r="AE305" s="50">
        <f t="shared" si="142"/>
        <v>0.6966</v>
      </c>
      <c r="AF305" s="50">
        <f t="shared" si="143"/>
        <v>0.6966</v>
      </c>
      <c r="AG305" s="50">
        <f t="shared" si="144"/>
        <v>0</v>
      </c>
      <c r="AH305" s="50">
        <f t="shared" si="145"/>
        <v>1.3932</v>
      </c>
      <c r="AI305" s="50">
        <f t="shared" si="146"/>
        <v>1.3932</v>
      </c>
      <c r="AJ305" s="50">
        <f t="shared" si="147"/>
        <v>4.1795999999999998</v>
      </c>
      <c r="AK305" s="50">
        <f t="shared" si="148"/>
        <v>1.3932</v>
      </c>
      <c r="AL305" s="50">
        <f t="shared" si="149"/>
        <v>2.7864</v>
      </c>
      <c r="AM305" s="50">
        <f t="shared" si="150"/>
        <v>16.718399999999999</v>
      </c>
      <c r="AN305" s="48">
        <v>1</v>
      </c>
      <c r="AO305" s="48">
        <v>1</v>
      </c>
      <c r="AP305" s="48">
        <v>3</v>
      </c>
      <c r="AQ305" s="48">
        <v>1</v>
      </c>
      <c r="AR305" s="48">
        <v>1</v>
      </c>
      <c r="AS305" s="48">
        <v>1</v>
      </c>
      <c r="AT305" s="48"/>
      <c r="AU305" s="48">
        <v>2</v>
      </c>
      <c r="AV305" s="48">
        <v>2</v>
      </c>
      <c r="AW305" s="48">
        <v>6</v>
      </c>
      <c r="AX305" s="48">
        <v>2</v>
      </c>
      <c r="AY305" s="48">
        <v>4</v>
      </c>
      <c r="AZ305" s="48">
        <f t="shared" si="151"/>
        <v>24</v>
      </c>
      <c r="BA305" s="48">
        <v>1</v>
      </c>
      <c r="BB305" s="48">
        <v>1</v>
      </c>
      <c r="BC305" s="48">
        <v>2</v>
      </c>
      <c r="BD305" s="48"/>
      <c r="BE305" s="48">
        <v>1</v>
      </c>
      <c r="BF305" s="48"/>
      <c r="BG305" s="48"/>
      <c r="BH305" s="48"/>
      <c r="BI305" s="48"/>
      <c r="BJ305" s="48"/>
      <c r="BK305" s="48"/>
      <c r="BL305" s="48"/>
      <c r="BM305" s="48">
        <f t="shared" si="152"/>
        <v>5</v>
      </c>
    </row>
    <row r="306" spans="1:65" x14ac:dyDescent="0.25">
      <c r="A306" s="47" t="s">
        <v>725</v>
      </c>
      <c r="B306" s="47" t="s">
        <v>64</v>
      </c>
      <c r="C306" s="47" t="s">
        <v>155</v>
      </c>
      <c r="D306" s="47" t="s">
        <v>666</v>
      </c>
      <c r="E306" s="48">
        <v>10</v>
      </c>
      <c r="F306" s="47" t="s">
        <v>691</v>
      </c>
      <c r="G306" s="47" t="s">
        <v>692</v>
      </c>
      <c r="H306" s="48">
        <v>169</v>
      </c>
      <c r="I306" s="49">
        <f t="shared" si="123"/>
        <v>5.9171597633136093E-3</v>
      </c>
      <c r="J306" s="48">
        <v>126</v>
      </c>
      <c r="K306" s="48">
        <v>1.92</v>
      </c>
      <c r="L306" s="49">
        <v>0.79349999999999998</v>
      </c>
      <c r="M306" s="48">
        <f t="shared" si="124"/>
        <v>0</v>
      </c>
      <c r="N306" s="49">
        <f t="shared" si="125"/>
        <v>0.74556213017751483</v>
      </c>
      <c r="O306" s="49">
        <f t="shared" si="126"/>
        <v>0.73964497041420119</v>
      </c>
      <c r="P306" s="49">
        <f t="shared" si="127"/>
        <v>0.72781065088757402</v>
      </c>
      <c r="Q306" s="49">
        <f t="shared" si="128"/>
        <v>0.71944970414201181</v>
      </c>
      <c r="R306" s="49">
        <f t="shared" si="129"/>
        <v>0.72414497041420123</v>
      </c>
      <c r="S306" s="49">
        <f t="shared" si="130"/>
        <v>0.72884023668639053</v>
      </c>
      <c r="T306" s="49">
        <f t="shared" si="131"/>
        <v>0.73823076923076925</v>
      </c>
      <c r="U306" s="49">
        <f t="shared" si="132"/>
        <v>0.75231656804733738</v>
      </c>
      <c r="V306" s="49">
        <f t="shared" si="133"/>
        <v>0.75231656804733738</v>
      </c>
      <c r="W306" s="49">
        <f t="shared" si="134"/>
        <v>0.75701183431952668</v>
      </c>
      <c r="X306" s="49">
        <f t="shared" si="135"/>
        <v>0.76170710059171598</v>
      </c>
      <c r="Y306" s="49">
        <f t="shared" si="136"/>
        <v>0.76640236686390528</v>
      </c>
      <c r="Z306" s="49">
        <f t="shared" si="137"/>
        <v>0.77579289940828411</v>
      </c>
      <c r="AA306" s="50">
        <f t="shared" si="138"/>
        <v>0</v>
      </c>
      <c r="AB306" s="50">
        <f t="shared" si="139"/>
        <v>0</v>
      </c>
      <c r="AC306" s="50">
        <f t="shared" si="140"/>
        <v>1.587</v>
      </c>
      <c r="AD306" s="50">
        <f t="shared" si="141"/>
        <v>0.79349999999999998</v>
      </c>
      <c r="AE306" s="50">
        <f t="shared" si="142"/>
        <v>0.79349999999999998</v>
      </c>
      <c r="AF306" s="50">
        <f t="shared" si="143"/>
        <v>1.587</v>
      </c>
      <c r="AG306" s="50">
        <f t="shared" si="144"/>
        <v>2.3805000000000001</v>
      </c>
      <c r="AH306" s="50">
        <f t="shared" si="145"/>
        <v>0</v>
      </c>
      <c r="AI306" s="50">
        <f t="shared" si="146"/>
        <v>0.79349999999999998</v>
      </c>
      <c r="AJ306" s="50">
        <f t="shared" si="147"/>
        <v>0.79349999999999998</v>
      </c>
      <c r="AK306" s="50">
        <f t="shared" si="148"/>
        <v>0.79349999999999998</v>
      </c>
      <c r="AL306" s="50">
        <f t="shared" si="149"/>
        <v>1.587</v>
      </c>
      <c r="AM306" s="50">
        <f t="shared" si="150"/>
        <v>11.109</v>
      </c>
      <c r="AN306" s="48"/>
      <c r="AO306" s="48"/>
      <c r="AP306" s="48">
        <v>2</v>
      </c>
      <c r="AQ306" s="48">
        <v>1</v>
      </c>
      <c r="AR306" s="48">
        <v>1</v>
      </c>
      <c r="AS306" s="48">
        <v>2</v>
      </c>
      <c r="AT306" s="48">
        <v>3</v>
      </c>
      <c r="AU306" s="48"/>
      <c r="AV306" s="48">
        <v>1</v>
      </c>
      <c r="AW306" s="48">
        <v>1</v>
      </c>
      <c r="AX306" s="48">
        <v>1</v>
      </c>
      <c r="AY306" s="48">
        <v>2</v>
      </c>
      <c r="AZ306" s="48">
        <f t="shared" si="151"/>
        <v>14</v>
      </c>
      <c r="BA306" s="48">
        <v>1</v>
      </c>
      <c r="BB306" s="48">
        <v>2</v>
      </c>
      <c r="BC306" s="48">
        <v>3</v>
      </c>
      <c r="BD306" s="48"/>
      <c r="BE306" s="48"/>
      <c r="BF306" s="48"/>
      <c r="BG306" s="48"/>
      <c r="BH306" s="48"/>
      <c r="BI306" s="48"/>
      <c r="BJ306" s="48"/>
      <c r="BK306" s="48"/>
      <c r="BL306" s="48"/>
      <c r="BM306" s="48">
        <f t="shared" si="152"/>
        <v>6</v>
      </c>
    </row>
    <row r="307" spans="1:65" x14ac:dyDescent="0.25">
      <c r="A307" s="47" t="s">
        <v>725</v>
      </c>
      <c r="B307" s="47" t="s">
        <v>69</v>
      </c>
      <c r="C307" s="47" t="s">
        <v>286</v>
      </c>
      <c r="D307" s="47" t="s">
        <v>666</v>
      </c>
      <c r="E307" s="48">
        <v>11</v>
      </c>
      <c r="F307" s="47" t="s">
        <v>693</v>
      </c>
      <c r="G307" s="47" t="s">
        <v>694</v>
      </c>
      <c r="H307" s="48">
        <v>298</v>
      </c>
      <c r="I307" s="49">
        <f t="shared" si="123"/>
        <v>3.3557046979865771E-3</v>
      </c>
      <c r="J307" s="48">
        <v>204</v>
      </c>
      <c r="K307" s="48">
        <v>2.73</v>
      </c>
      <c r="L307" s="49">
        <v>0.79720000000000002</v>
      </c>
      <c r="M307" s="48">
        <f t="shared" si="124"/>
        <v>0</v>
      </c>
      <c r="N307" s="49">
        <f t="shared" si="125"/>
        <v>0.68456375838926176</v>
      </c>
      <c r="O307" s="49">
        <f t="shared" si="126"/>
        <v>0.68991409395973158</v>
      </c>
      <c r="P307" s="49">
        <f t="shared" si="127"/>
        <v>0.69258926174496649</v>
      </c>
      <c r="Q307" s="49">
        <f t="shared" si="128"/>
        <v>0.69258926174496649</v>
      </c>
      <c r="R307" s="49">
        <f t="shared" si="129"/>
        <v>0.70596510067114093</v>
      </c>
      <c r="S307" s="49">
        <f t="shared" si="130"/>
        <v>0.70260939597315442</v>
      </c>
      <c r="T307" s="49">
        <f t="shared" si="131"/>
        <v>0.71331006711409395</v>
      </c>
      <c r="U307" s="49">
        <f t="shared" si="132"/>
        <v>0.72133557046979868</v>
      </c>
      <c r="V307" s="49">
        <f t="shared" si="133"/>
        <v>0.72936107382550341</v>
      </c>
      <c r="W307" s="49">
        <f t="shared" si="134"/>
        <v>0.73471140939597313</v>
      </c>
      <c r="X307" s="49">
        <f t="shared" si="135"/>
        <v>0.73738657718120804</v>
      </c>
      <c r="Y307" s="49">
        <f t="shared" si="136"/>
        <v>0.74541208053691277</v>
      </c>
      <c r="Z307" s="49">
        <f t="shared" si="137"/>
        <v>0.7534375838926175</v>
      </c>
      <c r="AA307" s="50">
        <f t="shared" si="138"/>
        <v>1.5944</v>
      </c>
      <c r="AB307" s="50">
        <f t="shared" si="139"/>
        <v>0.79720000000000002</v>
      </c>
      <c r="AC307" s="50">
        <f t="shared" si="140"/>
        <v>0</v>
      </c>
      <c r="AD307" s="50">
        <f t="shared" si="141"/>
        <v>3.9860000000000002</v>
      </c>
      <c r="AE307" s="50">
        <f t="shared" si="142"/>
        <v>0</v>
      </c>
      <c r="AF307" s="50">
        <f t="shared" si="143"/>
        <v>3.1888000000000001</v>
      </c>
      <c r="AG307" s="50">
        <f t="shared" si="144"/>
        <v>2.3915999999999999</v>
      </c>
      <c r="AH307" s="50">
        <f t="shared" si="145"/>
        <v>2.3915999999999999</v>
      </c>
      <c r="AI307" s="50">
        <f t="shared" si="146"/>
        <v>1.5944</v>
      </c>
      <c r="AJ307" s="50">
        <f t="shared" si="147"/>
        <v>0.79720000000000002</v>
      </c>
      <c r="AK307" s="50">
        <f t="shared" si="148"/>
        <v>2.3915999999999999</v>
      </c>
      <c r="AL307" s="50">
        <f t="shared" si="149"/>
        <v>2.3915999999999999</v>
      </c>
      <c r="AM307" s="50">
        <f t="shared" si="150"/>
        <v>21.5244</v>
      </c>
      <c r="AN307" s="48">
        <v>2</v>
      </c>
      <c r="AO307" s="48">
        <v>1</v>
      </c>
      <c r="AP307" s="48"/>
      <c r="AQ307" s="48">
        <v>5</v>
      </c>
      <c r="AR307" s="48"/>
      <c r="AS307" s="48">
        <v>4</v>
      </c>
      <c r="AT307" s="48">
        <v>3</v>
      </c>
      <c r="AU307" s="48">
        <v>3</v>
      </c>
      <c r="AV307" s="48">
        <v>2</v>
      </c>
      <c r="AW307" s="48">
        <v>1</v>
      </c>
      <c r="AX307" s="48">
        <v>3</v>
      </c>
      <c r="AY307" s="48">
        <v>3</v>
      </c>
      <c r="AZ307" s="48">
        <f t="shared" si="151"/>
        <v>27</v>
      </c>
      <c r="BA307" s="48"/>
      <c r="BB307" s="48"/>
      <c r="BC307" s="48"/>
      <c r="BD307" s="48"/>
      <c r="BE307" s="48">
        <v>1</v>
      </c>
      <c r="BF307" s="48"/>
      <c r="BG307" s="48"/>
      <c r="BH307" s="48"/>
      <c r="BI307" s="48"/>
      <c r="BJ307" s="48"/>
      <c r="BK307" s="48"/>
      <c r="BL307" s="48"/>
      <c r="BM307" s="48">
        <f t="shared" si="152"/>
        <v>1</v>
      </c>
    </row>
    <row r="308" spans="1:65" x14ac:dyDescent="0.25">
      <c r="A308" s="47" t="s">
        <v>725</v>
      </c>
      <c r="B308" s="47" t="s">
        <v>69</v>
      </c>
      <c r="C308" s="47" t="s">
        <v>162</v>
      </c>
      <c r="D308" s="47" t="s">
        <v>666</v>
      </c>
      <c r="E308" s="48">
        <v>12</v>
      </c>
      <c r="F308" s="47" t="s">
        <v>695</v>
      </c>
      <c r="G308" s="47" t="s">
        <v>696</v>
      </c>
      <c r="H308" s="48">
        <v>288</v>
      </c>
      <c r="I308" s="49">
        <f t="shared" si="123"/>
        <v>3.472222222222222E-3</v>
      </c>
      <c r="J308" s="48">
        <v>222</v>
      </c>
      <c r="K308" s="48">
        <v>3.06</v>
      </c>
      <c r="L308" s="49">
        <v>0.73599999999999999</v>
      </c>
      <c r="M308" s="48">
        <f t="shared" si="124"/>
        <v>0</v>
      </c>
      <c r="N308" s="49">
        <f t="shared" si="125"/>
        <v>0.77083333333333337</v>
      </c>
      <c r="O308" s="49">
        <f t="shared" si="126"/>
        <v>0.7733888888888889</v>
      </c>
      <c r="P308" s="49">
        <f t="shared" si="127"/>
        <v>0.75949999999999995</v>
      </c>
      <c r="Q308" s="49">
        <f t="shared" si="128"/>
        <v>0.75602777777777774</v>
      </c>
      <c r="R308" s="49">
        <f t="shared" si="129"/>
        <v>0.75602777777777774</v>
      </c>
      <c r="S308" s="49">
        <f t="shared" si="130"/>
        <v>0.75602777777777774</v>
      </c>
      <c r="T308" s="49">
        <f t="shared" si="131"/>
        <v>0.75602777777777774</v>
      </c>
      <c r="U308" s="49">
        <f t="shared" si="132"/>
        <v>0.76113888888888892</v>
      </c>
      <c r="V308" s="49">
        <f t="shared" si="133"/>
        <v>0.76369444444444445</v>
      </c>
      <c r="W308" s="49">
        <f t="shared" si="134"/>
        <v>0.75674999999999992</v>
      </c>
      <c r="X308" s="49">
        <f t="shared" si="135"/>
        <v>0.75583333333333336</v>
      </c>
      <c r="Y308" s="49">
        <f t="shared" si="136"/>
        <v>0.76350000000000007</v>
      </c>
      <c r="Z308" s="49">
        <f t="shared" si="137"/>
        <v>0.76605555555555549</v>
      </c>
      <c r="AA308" s="50">
        <f t="shared" si="138"/>
        <v>0.73599999999999999</v>
      </c>
      <c r="AB308" s="50">
        <f t="shared" si="139"/>
        <v>0</v>
      </c>
      <c r="AC308" s="50">
        <f t="shared" si="140"/>
        <v>0</v>
      </c>
      <c r="AD308" s="50">
        <f t="shared" si="141"/>
        <v>0</v>
      </c>
      <c r="AE308" s="50">
        <f t="shared" si="142"/>
        <v>0</v>
      </c>
      <c r="AF308" s="50">
        <f t="shared" si="143"/>
        <v>0</v>
      </c>
      <c r="AG308" s="50">
        <f t="shared" si="144"/>
        <v>1.472</v>
      </c>
      <c r="AH308" s="50">
        <f t="shared" si="145"/>
        <v>0.73599999999999999</v>
      </c>
      <c r="AI308" s="50">
        <f t="shared" si="146"/>
        <v>0</v>
      </c>
      <c r="AJ308" s="50">
        <f t="shared" si="147"/>
        <v>0.73599999999999999</v>
      </c>
      <c r="AK308" s="50">
        <f t="shared" si="148"/>
        <v>2.2080000000000002</v>
      </c>
      <c r="AL308" s="50">
        <f t="shared" si="149"/>
        <v>0.73599999999999999</v>
      </c>
      <c r="AM308" s="50">
        <f t="shared" si="150"/>
        <v>6.6239999999999997</v>
      </c>
      <c r="AN308" s="48">
        <v>1</v>
      </c>
      <c r="AO308" s="48"/>
      <c r="AP308" s="48"/>
      <c r="AQ308" s="48"/>
      <c r="AR308" s="48"/>
      <c r="AS308" s="48"/>
      <c r="AT308" s="48">
        <v>2</v>
      </c>
      <c r="AU308" s="48">
        <v>1</v>
      </c>
      <c r="AV308" s="48"/>
      <c r="AW308" s="48">
        <v>1</v>
      </c>
      <c r="AX308" s="48">
        <v>3</v>
      </c>
      <c r="AY308" s="48">
        <v>1</v>
      </c>
      <c r="AZ308" s="48">
        <f t="shared" si="151"/>
        <v>9</v>
      </c>
      <c r="BA308" s="48"/>
      <c r="BB308" s="48">
        <v>4</v>
      </c>
      <c r="BC308" s="48">
        <v>1</v>
      </c>
      <c r="BD308" s="48"/>
      <c r="BE308" s="48"/>
      <c r="BF308" s="48"/>
      <c r="BG308" s="48"/>
      <c r="BH308" s="48"/>
      <c r="BI308" s="48">
        <v>2</v>
      </c>
      <c r="BJ308" s="48">
        <v>1</v>
      </c>
      <c r="BK308" s="48"/>
      <c r="BL308" s="48"/>
      <c r="BM308" s="48">
        <f t="shared" si="152"/>
        <v>8</v>
      </c>
    </row>
    <row r="309" spans="1:65" x14ac:dyDescent="0.25">
      <c r="A309" s="47" t="s">
        <v>725</v>
      </c>
      <c r="B309" s="47" t="s">
        <v>80</v>
      </c>
      <c r="C309" s="47" t="s">
        <v>108</v>
      </c>
      <c r="D309" s="47" t="s">
        <v>666</v>
      </c>
      <c r="E309" s="48">
        <v>11</v>
      </c>
      <c r="F309" s="47" t="s">
        <v>697</v>
      </c>
      <c r="G309" s="47" t="s">
        <v>698</v>
      </c>
      <c r="H309" s="48">
        <v>248</v>
      </c>
      <c r="I309" s="49">
        <f t="shared" si="123"/>
        <v>4.0322580645161289E-3</v>
      </c>
      <c r="J309" s="48">
        <v>230</v>
      </c>
      <c r="K309" s="48">
        <v>2.62</v>
      </c>
      <c r="L309" s="49">
        <v>0.67569999999999997</v>
      </c>
      <c r="M309" s="48">
        <f t="shared" si="124"/>
        <v>19</v>
      </c>
      <c r="N309" s="49">
        <f t="shared" si="125"/>
        <v>0.92741935483870963</v>
      </c>
      <c r="O309" s="49">
        <f t="shared" si="126"/>
        <v>0.93286854838709687</v>
      </c>
      <c r="P309" s="49">
        <f t="shared" si="127"/>
        <v>0.90867500000000001</v>
      </c>
      <c r="Q309" s="49">
        <f t="shared" si="128"/>
        <v>0.90202741935483866</v>
      </c>
      <c r="R309" s="49">
        <f t="shared" si="129"/>
        <v>0.91020120967741935</v>
      </c>
      <c r="S309" s="49">
        <f t="shared" si="130"/>
        <v>0.91292580645161292</v>
      </c>
      <c r="T309" s="49">
        <f t="shared" si="131"/>
        <v>0.91565040322580649</v>
      </c>
      <c r="U309" s="49">
        <f t="shared" si="132"/>
        <v>0.92382419354838707</v>
      </c>
      <c r="V309" s="49">
        <f t="shared" si="133"/>
        <v>0.91979193548387095</v>
      </c>
      <c r="W309" s="49">
        <f t="shared" si="134"/>
        <v>0.91979193548387095</v>
      </c>
      <c r="X309" s="49">
        <f t="shared" si="135"/>
        <v>0.92251653225806451</v>
      </c>
      <c r="Y309" s="49">
        <f t="shared" si="136"/>
        <v>0.92524112903225808</v>
      </c>
      <c r="Z309" s="49">
        <f t="shared" si="137"/>
        <v>0.92524112903225808</v>
      </c>
      <c r="AA309" s="50">
        <f t="shared" si="138"/>
        <v>1.3513999999999999</v>
      </c>
      <c r="AB309" s="50">
        <f t="shared" si="139"/>
        <v>0</v>
      </c>
      <c r="AC309" s="50">
        <f t="shared" si="140"/>
        <v>1.3513999999999999</v>
      </c>
      <c r="AD309" s="50">
        <f t="shared" si="141"/>
        <v>2.0270999999999999</v>
      </c>
      <c r="AE309" s="50">
        <f t="shared" si="142"/>
        <v>0.67569999999999997</v>
      </c>
      <c r="AF309" s="50">
        <f t="shared" si="143"/>
        <v>0.67569999999999997</v>
      </c>
      <c r="AG309" s="50">
        <f t="shared" si="144"/>
        <v>2.0270999999999999</v>
      </c>
      <c r="AH309" s="50">
        <f t="shared" si="145"/>
        <v>0</v>
      </c>
      <c r="AI309" s="50">
        <f t="shared" si="146"/>
        <v>0</v>
      </c>
      <c r="AJ309" s="50">
        <f t="shared" si="147"/>
        <v>0.67569999999999997</v>
      </c>
      <c r="AK309" s="50">
        <f t="shared" si="148"/>
        <v>0.67569999999999997</v>
      </c>
      <c r="AL309" s="50">
        <f t="shared" si="149"/>
        <v>0</v>
      </c>
      <c r="AM309" s="50">
        <f t="shared" si="150"/>
        <v>9.4597999999999978</v>
      </c>
      <c r="AN309" s="48">
        <v>2</v>
      </c>
      <c r="AO309" s="48"/>
      <c r="AP309" s="48">
        <v>2</v>
      </c>
      <c r="AQ309" s="48">
        <v>3</v>
      </c>
      <c r="AR309" s="48">
        <v>1</v>
      </c>
      <c r="AS309" s="48">
        <v>1</v>
      </c>
      <c r="AT309" s="48">
        <v>3</v>
      </c>
      <c r="AU309" s="48"/>
      <c r="AV309" s="48"/>
      <c r="AW309" s="48">
        <v>1</v>
      </c>
      <c r="AX309" s="48">
        <v>1</v>
      </c>
      <c r="AY309" s="48"/>
      <c r="AZ309" s="48">
        <f t="shared" si="151"/>
        <v>14</v>
      </c>
      <c r="BA309" s="48"/>
      <c r="BB309" s="48">
        <v>6</v>
      </c>
      <c r="BC309" s="48">
        <v>3</v>
      </c>
      <c r="BD309" s="48"/>
      <c r="BE309" s="48"/>
      <c r="BF309" s="48"/>
      <c r="BG309" s="48"/>
      <c r="BH309" s="48">
        <v>1</v>
      </c>
      <c r="BI309" s="48"/>
      <c r="BJ309" s="48"/>
      <c r="BK309" s="48"/>
      <c r="BL309" s="48"/>
      <c r="BM309" s="48">
        <f t="shared" si="152"/>
        <v>10</v>
      </c>
    </row>
    <row r="310" spans="1:65" x14ac:dyDescent="0.25">
      <c r="A310" s="47" t="s">
        <v>725</v>
      </c>
      <c r="B310" s="47" t="s">
        <v>69</v>
      </c>
      <c r="C310" s="47" t="s">
        <v>76</v>
      </c>
      <c r="D310" s="47" t="s">
        <v>666</v>
      </c>
      <c r="E310" s="48">
        <v>12</v>
      </c>
      <c r="F310" s="47" t="s">
        <v>699</v>
      </c>
      <c r="G310" s="47" t="s">
        <v>700</v>
      </c>
      <c r="H310" s="48">
        <v>321</v>
      </c>
      <c r="I310" s="49">
        <f t="shared" si="123"/>
        <v>3.1152647975077881E-3</v>
      </c>
      <c r="J310" s="48">
        <v>195</v>
      </c>
      <c r="K310" s="48">
        <v>4.37</v>
      </c>
      <c r="L310" s="49">
        <v>0.4672</v>
      </c>
      <c r="M310" s="48">
        <f t="shared" si="124"/>
        <v>0</v>
      </c>
      <c r="N310" s="49">
        <f t="shared" si="125"/>
        <v>0.60747663551401865</v>
      </c>
      <c r="O310" s="49">
        <f t="shared" si="126"/>
        <v>0.60747663551401865</v>
      </c>
      <c r="P310" s="49">
        <f t="shared" si="127"/>
        <v>0.60893208722741432</v>
      </c>
      <c r="Q310" s="49">
        <f t="shared" si="128"/>
        <v>0.61184299065420567</v>
      </c>
      <c r="R310" s="49">
        <f t="shared" si="129"/>
        <v>0.61329844236760123</v>
      </c>
      <c r="S310" s="49">
        <f t="shared" si="130"/>
        <v>0.61329844236760123</v>
      </c>
      <c r="T310" s="49">
        <f t="shared" si="131"/>
        <v>0.61766479750778813</v>
      </c>
      <c r="U310" s="49">
        <f t="shared" si="132"/>
        <v>0.61766479750778813</v>
      </c>
      <c r="V310" s="49">
        <f t="shared" si="133"/>
        <v>0.61766479750778813</v>
      </c>
      <c r="W310" s="49">
        <f t="shared" si="134"/>
        <v>0.61766479750778813</v>
      </c>
      <c r="X310" s="49">
        <f t="shared" si="135"/>
        <v>0.61766479750778813</v>
      </c>
      <c r="Y310" s="49">
        <f t="shared" si="136"/>
        <v>0.61766479750778813</v>
      </c>
      <c r="Z310" s="49">
        <f t="shared" si="137"/>
        <v>0.61600498442367602</v>
      </c>
      <c r="AA310" s="50">
        <f t="shared" si="138"/>
        <v>0</v>
      </c>
      <c r="AB310" s="50">
        <f t="shared" si="139"/>
        <v>0.4672</v>
      </c>
      <c r="AC310" s="50">
        <f t="shared" si="140"/>
        <v>0.93440000000000001</v>
      </c>
      <c r="AD310" s="50">
        <f t="shared" si="141"/>
        <v>0.4672</v>
      </c>
      <c r="AE310" s="50">
        <f t="shared" si="142"/>
        <v>0</v>
      </c>
      <c r="AF310" s="50">
        <f t="shared" si="143"/>
        <v>1.4016</v>
      </c>
      <c r="AG310" s="50">
        <f t="shared" si="144"/>
        <v>0</v>
      </c>
      <c r="AH310" s="50">
        <f t="shared" si="145"/>
        <v>0</v>
      </c>
      <c r="AI310" s="50">
        <f t="shared" si="146"/>
        <v>0</v>
      </c>
      <c r="AJ310" s="50">
        <f t="shared" si="147"/>
        <v>0</v>
      </c>
      <c r="AK310" s="50">
        <f t="shared" si="148"/>
        <v>0</v>
      </c>
      <c r="AL310" s="50">
        <f t="shared" si="149"/>
        <v>0.4672</v>
      </c>
      <c r="AM310" s="50">
        <f t="shared" si="150"/>
        <v>3.7376</v>
      </c>
      <c r="AN310" s="48"/>
      <c r="AO310" s="48">
        <v>1</v>
      </c>
      <c r="AP310" s="48">
        <v>2</v>
      </c>
      <c r="AQ310" s="48">
        <v>1</v>
      </c>
      <c r="AR310" s="48"/>
      <c r="AS310" s="48">
        <v>3</v>
      </c>
      <c r="AT310" s="48"/>
      <c r="AU310" s="48"/>
      <c r="AV310" s="48"/>
      <c r="AW310" s="48"/>
      <c r="AX310" s="48"/>
      <c r="AY310" s="48">
        <v>1</v>
      </c>
      <c r="AZ310" s="48">
        <f t="shared" si="151"/>
        <v>8</v>
      </c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>
        <v>1</v>
      </c>
      <c r="BM310" s="48">
        <f t="shared" si="152"/>
        <v>1</v>
      </c>
    </row>
    <row r="311" spans="1:65" x14ac:dyDescent="0.25">
      <c r="A311" s="47" t="s">
        <v>725</v>
      </c>
      <c r="B311" s="47" t="s">
        <v>64</v>
      </c>
      <c r="C311" s="47" t="s">
        <v>118</v>
      </c>
      <c r="D311" s="47" t="s">
        <v>666</v>
      </c>
      <c r="E311" s="48">
        <v>11</v>
      </c>
      <c r="F311" s="47" t="s">
        <v>701</v>
      </c>
      <c r="G311" s="47" t="s">
        <v>702</v>
      </c>
      <c r="H311" s="48">
        <v>216</v>
      </c>
      <c r="I311" s="49">
        <f t="shared" si="123"/>
        <v>4.6296296296296294E-3</v>
      </c>
      <c r="J311" s="48">
        <v>165</v>
      </c>
      <c r="K311" s="48">
        <v>3.17</v>
      </c>
      <c r="L311" s="49">
        <v>0.56230000000000002</v>
      </c>
      <c r="M311" s="48">
        <f t="shared" si="124"/>
        <v>0</v>
      </c>
      <c r="N311" s="49">
        <f t="shared" si="125"/>
        <v>0.76388888888888884</v>
      </c>
      <c r="O311" s="49">
        <f t="shared" si="126"/>
        <v>0.7618625</v>
      </c>
      <c r="P311" s="49">
        <f t="shared" si="127"/>
        <v>0.7618625</v>
      </c>
      <c r="Q311" s="49">
        <f t="shared" si="128"/>
        <v>0.7644657407407407</v>
      </c>
      <c r="R311" s="49">
        <f t="shared" si="129"/>
        <v>0.7670689814814815</v>
      </c>
      <c r="S311" s="49">
        <f t="shared" si="130"/>
        <v>0.7696722222222222</v>
      </c>
      <c r="T311" s="49">
        <f t="shared" si="131"/>
        <v>0.78529166666666661</v>
      </c>
      <c r="U311" s="49">
        <f t="shared" si="132"/>
        <v>0.78529166666666661</v>
      </c>
      <c r="V311" s="49">
        <f t="shared" si="133"/>
        <v>0.78789490740740742</v>
      </c>
      <c r="W311" s="49">
        <f t="shared" si="134"/>
        <v>0.79049814814814823</v>
      </c>
      <c r="X311" s="49">
        <f t="shared" si="135"/>
        <v>0.79049814814814823</v>
      </c>
      <c r="Y311" s="49">
        <f t="shared" si="136"/>
        <v>0.79310138888888893</v>
      </c>
      <c r="Z311" s="49">
        <f t="shared" si="137"/>
        <v>0.79570462962962962</v>
      </c>
      <c r="AA311" s="50">
        <f t="shared" si="138"/>
        <v>0.56230000000000002</v>
      </c>
      <c r="AB311" s="50">
        <f t="shared" si="139"/>
        <v>0</v>
      </c>
      <c r="AC311" s="50">
        <f t="shared" si="140"/>
        <v>0.56230000000000002</v>
      </c>
      <c r="AD311" s="50">
        <f t="shared" si="141"/>
        <v>0.56230000000000002</v>
      </c>
      <c r="AE311" s="50">
        <f t="shared" si="142"/>
        <v>0.56230000000000002</v>
      </c>
      <c r="AF311" s="50">
        <f t="shared" si="143"/>
        <v>3.3738000000000001</v>
      </c>
      <c r="AG311" s="50">
        <f t="shared" si="144"/>
        <v>0</v>
      </c>
      <c r="AH311" s="50">
        <f t="shared" si="145"/>
        <v>0.56230000000000002</v>
      </c>
      <c r="AI311" s="50">
        <f t="shared" si="146"/>
        <v>0.56230000000000002</v>
      </c>
      <c r="AJ311" s="50">
        <f t="shared" si="147"/>
        <v>0</v>
      </c>
      <c r="AK311" s="50">
        <f t="shared" si="148"/>
        <v>0.56230000000000002</v>
      </c>
      <c r="AL311" s="50">
        <f t="shared" si="149"/>
        <v>0.56230000000000002</v>
      </c>
      <c r="AM311" s="50">
        <f t="shared" si="150"/>
        <v>7.8722000000000012</v>
      </c>
      <c r="AN311" s="48">
        <v>1</v>
      </c>
      <c r="AO311" s="48"/>
      <c r="AP311" s="48">
        <v>1</v>
      </c>
      <c r="AQ311" s="48">
        <v>1</v>
      </c>
      <c r="AR311" s="48">
        <v>1</v>
      </c>
      <c r="AS311" s="48">
        <v>6</v>
      </c>
      <c r="AT311" s="48"/>
      <c r="AU311" s="48">
        <v>1</v>
      </c>
      <c r="AV311" s="48">
        <v>1</v>
      </c>
      <c r="AW311" s="48"/>
      <c r="AX311" s="48">
        <v>1</v>
      </c>
      <c r="AY311" s="48">
        <v>1</v>
      </c>
      <c r="AZ311" s="48">
        <f t="shared" si="151"/>
        <v>14</v>
      </c>
      <c r="BA311" s="48">
        <v>1</v>
      </c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>
        <f t="shared" si="152"/>
        <v>1</v>
      </c>
    </row>
    <row r="312" spans="1:65" x14ac:dyDescent="0.25">
      <c r="A312" s="47" t="s">
        <v>725</v>
      </c>
      <c r="B312" s="47" t="s">
        <v>80</v>
      </c>
      <c r="C312" s="47" t="s">
        <v>101</v>
      </c>
      <c r="D312" s="47" t="s">
        <v>666</v>
      </c>
      <c r="E312" s="48">
        <v>12</v>
      </c>
      <c r="F312" s="47" t="s">
        <v>703</v>
      </c>
      <c r="G312" s="47" t="s">
        <v>704</v>
      </c>
      <c r="H312" s="48">
        <v>345</v>
      </c>
      <c r="I312" s="49">
        <f t="shared" si="123"/>
        <v>2.8985507246376812E-3</v>
      </c>
      <c r="J312" s="48">
        <v>271</v>
      </c>
      <c r="K312" s="48">
        <v>2.31</v>
      </c>
      <c r="L312" s="49">
        <v>0.75209999999999999</v>
      </c>
      <c r="M312" s="48">
        <f t="shared" si="124"/>
        <v>0</v>
      </c>
      <c r="N312" s="49">
        <f t="shared" si="125"/>
        <v>0.78550724637681157</v>
      </c>
      <c r="O312" s="49">
        <f t="shared" si="126"/>
        <v>0.77971014492753621</v>
      </c>
      <c r="P312" s="49">
        <f t="shared" si="127"/>
        <v>0.76811594202898548</v>
      </c>
      <c r="Q312" s="49">
        <f t="shared" si="128"/>
        <v>0.76521739130434785</v>
      </c>
      <c r="R312" s="49">
        <f t="shared" si="129"/>
        <v>0.76739739130434781</v>
      </c>
      <c r="S312" s="49">
        <f t="shared" si="130"/>
        <v>0.76885884057971021</v>
      </c>
      <c r="T312" s="49">
        <f t="shared" si="131"/>
        <v>0.77321884057971013</v>
      </c>
      <c r="U312" s="49">
        <f t="shared" si="132"/>
        <v>0.77686028985507238</v>
      </c>
      <c r="V312" s="49">
        <f t="shared" si="133"/>
        <v>0.77180608695652175</v>
      </c>
      <c r="W312" s="49">
        <f t="shared" si="134"/>
        <v>0.77834608695652174</v>
      </c>
      <c r="X312" s="49">
        <f t="shared" si="135"/>
        <v>0.78270608695652166</v>
      </c>
      <c r="Y312" s="49">
        <f t="shared" si="136"/>
        <v>0.78488608695652184</v>
      </c>
      <c r="Z312" s="49">
        <f t="shared" si="137"/>
        <v>0.79360608695652179</v>
      </c>
      <c r="AA312" s="50">
        <f t="shared" si="138"/>
        <v>0</v>
      </c>
      <c r="AB312" s="50">
        <f t="shared" si="139"/>
        <v>0</v>
      </c>
      <c r="AC312" s="50">
        <f t="shared" si="140"/>
        <v>0</v>
      </c>
      <c r="AD312" s="50">
        <f t="shared" si="141"/>
        <v>0.75209999999999999</v>
      </c>
      <c r="AE312" s="50">
        <f t="shared" si="142"/>
        <v>1.5042</v>
      </c>
      <c r="AF312" s="50">
        <f t="shared" si="143"/>
        <v>1.5042</v>
      </c>
      <c r="AG312" s="50">
        <f t="shared" si="144"/>
        <v>2.2563</v>
      </c>
      <c r="AH312" s="50">
        <f t="shared" si="145"/>
        <v>2.2563</v>
      </c>
      <c r="AI312" s="50">
        <f t="shared" si="146"/>
        <v>2.2563</v>
      </c>
      <c r="AJ312" s="50">
        <f t="shared" si="147"/>
        <v>1.5042</v>
      </c>
      <c r="AK312" s="50">
        <f t="shared" si="148"/>
        <v>0.75209999999999999</v>
      </c>
      <c r="AL312" s="50">
        <f t="shared" si="149"/>
        <v>3.0084</v>
      </c>
      <c r="AM312" s="50">
        <f t="shared" si="150"/>
        <v>15.7941</v>
      </c>
      <c r="AN312" s="48"/>
      <c r="AO312" s="48"/>
      <c r="AP312" s="48"/>
      <c r="AQ312" s="48">
        <v>1</v>
      </c>
      <c r="AR312" s="48">
        <v>2</v>
      </c>
      <c r="AS312" s="48">
        <v>2</v>
      </c>
      <c r="AT312" s="48">
        <v>3</v>
      </c>
      <c r="AU312" s="48">
        <v>3</v>
      </c>
      <c r="AV312" s="48">
        <v>3</v>
      </c>
      <c r="AW312" s="48">
        <v>2</v>
      </c>
      <c r="AX312" s="48">
        <v>1</v>
      </c>
      <c r="AY312" s="48">
        <v>4</v>
      </c>
      <c r="AZ312" s="48">
        <f t="shared" si="151"/>
        <v>21</v>
      </c>
      <c r="BA312" s="48">
        <v>2</v>
      </c>
      <c r="BB312" s="48">
        <v>4</v>
      </c>
      <c r="BC312" s="48">
        <v>1</v>
      </c>
      <c r="BD312" s="48"/>
      <c r="BE312" s="48">
        <v>1</v>
      </c>
      <c r="BF312" s="48"/>
      <c r="BG312" s="48">
        <v>1</v>
      </c>
      <c r="BH312" s="48">
        <v>4</v>
      </c>
      <c r="BI312" s="48"/>
      <c r="BJ312" s="48"/>
      <c r="BK312" s="48"/>
      <c r="BL312" s="48"/>
      <c r="BM312" s="48">
        <f t="shared" si="152"/>
        <v>13</v>
      </c>
    </row>
    <row r="313" spans="1:65" x14ac:dyDescent="0.25">
      <c r="A313" s="47" t="s">
        <v>725</v>
      </c>
      <c r="B313" s="47" t="s">
        <v>64</v>
      </c>
      <c r="C313" s="47" t="s">
        <v>143</v>
      </c>
      <c r="D313" s="47" t="s">
        <v>666</v>
      </c>
      <c r="E313" s="48">
        <v>10</v>
      </c>
      <c r="F313" s="47" t="s">
        <v>705</v>
      </c>
      <c r="G313" s="47" t="s">
        <v>706</v>
      </c>
      <c r="H313" s="48">
        <v>166</v>
      </c>
      <c r="I313" s="49">
        <f t="shared" si="123"/>
        <v>6.024096385542169E-3</v>
      </c>
      <c r="J313" s="48">
        <v>135</v>
      </c>
      <c r="K313" s="48">
        <v>2.35</v>
      </c>
      <c r="L313" s="49">
        <v>0.71430000000000005</v>
      </c>
      <c r="M313" s="48">
        <f t="shared" si="124"/>
        <v>9</v>
      </c>
      <c r="N313" s="49">
        <f t="shared" si="125"/>
        <v>0.81325301204819278</v>
      </c>
      <c r="O313" s="49">
        <f t="shared" si="126"/>
        <v>0.82185903614457823</v>
      </c>
      <c r="P313" s="49">
        <f t="shared" si="127"/>
        <v>0.83046506024096389</v>
      </c>
      <c r="Q313" s="49">
        <f t="shared" si="128"/>
        <v>0.83476807228915673</v>
      </c>
      <c r="R313" s="49">
        <f t="shared" si="129"/>
        <v>0.83907108433734934</v>
      </c>
      <c r="S313" s="49">
        <f t="shared" si="130"/>
        <v>0.83907108433734934</v>
      </c>
      <c r="T313" s="49">
        <f t="shared" si="131"/>
        <v>0.84595602409638548</v>
      </c>
      <c r="U313" s="49">
        <f t="shared" si="132"/>
        <v>0.83476867469879512</v>
      </c>
      <c r="V313" s="49">
        <f t="shared" si="133"/>
        <v>0.8476777108433734</v>
      </c>
      <c r="W313" s="49">
        <f t="shared" si="134"/>
        <v>0.86919277108433735</v>
      </c>
      <c r="X313" s="49">
        <f t="shared" si="135"/>
        <v>0.89070783132530129</v>
      </c>
      <c r="Y313" s="49">
        <f t="shared" si="136"/>
        <v>0.89931385542168674</v>
      </c>
      <c r="Z313" s="49">
        <f t="shared" si="137"/>
        <v>0.89931385542168674</v>
      </c>
      <c r="AA313" s="50">
        <f t="shared" si="138"/>
        <v>1.4286000000000001</v>
      </c>
      <c r="AB313" s="50">
        <f t="shared" si="139"/>
        <v>1.4286000000000001</v>
      </c>
      <c r="AC313" s="50">
        <f t="shared" si="140"/>
        <v>0.71430000000000005</v>
      </c>
      <c r="AD313" s="50">
        <f t="shared" si="141"/>
        <v>0.71430000000000005</v>
      </c>
      <c r="AE313" s="50">
        <f t="shared" si="142"/>
        <v>0</v>
      </c>
      <c r="AF313" s="50">
        <f t="shared" si="143"/>
        <v>2.1429</v>
      </c>
      <c r="AG313" s="50">
        <f t="shared" si="144"/>
        <v>2.1429</v>
      </c>
      <c r="AH313" s="50">
        <f t="shared" si="145"/>
        <v>2.1429</v>
      </c>
      <c r="AI313" s="50">
        <f t="shared" si="146"/>
        <v>3.5715000000000003</v>
      </c>
      <c r="AJ313" s="50">
        <f t="shared" si="147"/>
        <v>3.5715000000000003</v>
      </c>
      <c r="AK313" s="50">
        <f t="shared" si="148"/>
        <v>1.4286000000000001</v>
      </c>
      <c r="AL313" s="50">
        <f t="shared" si="149"/>
        <v>0</v>
      </c>
      <c r="AM313" s="50">
        <f t="shared" si="150"/>
        <v>19.286100000000001</v>
      </c>
      <c r="AN313" s="48">
        <v>2</v>
      </c>
      <c r="AO313" s="48">
        <v>2</v>
      </c>
      <c r="AP313" s="48">
        <v>1</v>
      </c>
      <c r="AQ313" s="48">
        <v>1</v>
      </c>
      <c r="AR313" s="48"/>
      <c r="AS313" s="48">
        <v>3</v>
      </c>
      <c r="AT313" s="48">
        <v>3</v>
      </c>
      <c r="AU313" s="48">
        <v>3</v>
      </c>
      <c r="AV313" s="48">
        <v>5</v>
      </c>
      <c r="AW313" s="48">
        <v>5</v>
      </c>
      <c r="AX313" s="48">
        <v>2</v>
      </c>
      <c r="AY313" s="48"/>
      <c r="AZ313" s="48">
        <f t="shared" si="151"/>
        <v>27</v>
      </c>
      <c r="BA313" s="48"/>
      <c r="BB313" s="48"/>
      <c r="BC313" s="48"/>
      <c r="BD313" s="48"/>
      <c r="BE313" s="48"/>
      <c r="BF313" s="48">
        <v>1</v>
      </c>
      <c r="BG313" s="48">
        <v>4</v>
      </c>
      <c r="BH313" s="48"/>
      <c r="BI313" s="48"/>
      <c r="BJ313" s="48"/>
      <c r="BK313" s="48"/>
      <c r="BL313" s="48"/>
      <c r="BM313" s="48">
        <f t="shared" si="152"/>
        <v>5</v>
      </c>
    </row>
    <row r="314" spans="1:65" x14ac:dyDescent="0.25">
      <c r="A314" s="47" t="s">
        <v>725</v>
      </c>
      <c r="B314" s="47" t="s">
        <v>69</v>
      </c>
      <c r="C314" s="47" t="s">
        <v>286</v>
      </c>
      <c r="D314" s="47" t="s">
        <v>328</v>
      </c>
      <c r="E314" s="48">
        <v>9</v>
      </c>
      <c r="F314" s="47" t="s">
        <v>707</v>
      </c>
      <c r="G314" s="47" t="s">
        <v>708</v>
      </c>
      <c r="H314" s="48">
        <v>65</v>
      </c>
      <c r="I314" s="49">
        <f t="shared" si="123"/>
        <v>1.5384615384615385E-2</v>
      </c>
      <c r="J314" s="48">
        <v>39</v>
      </c>
      <c r="K314" s="48">
        <v>3.02</v>
      </c>
      <c r="L314" s="49">
        <v>0.5595</v>
      </c>
      <c r="M314" s="48">
        <f t="shared" si="124"/>
        <v>0</v>
      </c>
      <c r="N314" s="49">
        <f t="shared" si="125"/>
        <v>0.6</v>
      </c>
      <c r="O314" s="49">
        <f t="shared" si="126"/>
        <v>0.61721538461538461</v>
      </c>
      <c r="P314" s="49">
        <f t="shared" si="127"/>
        <v>0.60183076923076928</v>
      </c>
      <c r="Q314" s="49">
        <f t="shared" si="128"/>
        <v>0.60183076923076928</v>
      </c>
      <c r="R314" s="49">
        <f t="shared" si="129"/>
        <v>0.60183076923076928</v>
      </c>
      <c r="S314" s="49">
        <f t="shared" si="130"/>
        <v>0.58644615384615384</v>
      </c>
      <c r="T314" s="49">
        <f t="shared" si="131"/>
        <v>0.58644615384615384</v>
      </c>
      <c r="U314" s="49">
        <f t="shared" si="132"/>
        <v>0.59505384615384616</v>
      </c>
      <c r="V314" s="49">
        <f t="shared" si="133"/>
        <v>0.59505384615384616</v>
      </c>
      <c r="W314" s="49">
        <f t="shared" si="134"/>
        <v>0.60366153846153847</v>
      </c>
      <c r="X314" s="49">
        <f t="shared" si="135"/>
        <v>0.61226923076923079</v>
      </c>
      <c r="Y314" s="49">
        <f t="shared" si="136"/>
        <v>0.6208769230769231</v>
      </c>
      <c r="Z314" s="49">
        <f t="shared" si="137"/>
        <v>0.64669999999999994</v>
      </c>
      <c r="AA314" s="50">
        <f t="shared" si="138"/>
        <v>1.119</v>
      </c>
      <c r="AB314" s="50">
        <f t="shared" si="139"/>
        <v>0</v>
      </c>
      <c r="AC314" s="50">
        <f t="shared" si="140"/>
        <v>0</v>
      </c>
      <c r="AD314" s="50">
        <f t="shared" si="141"/>
        <v>0</v>
      </c>
      <c r="AE314" s="50">
        <f t="shared" si="142"/>
        <v>0</v>
      </c>
      <c r="AF314" s="50">
        <f t="shared" si="143"/>
        <v>0</v>
      </c>
      <c r="AG314" s="50">
        <f t="shared" si="144"/>
        <v>0.5595</v>
      </c>
      <c r="AH314" s="50">
        <f t="shared" si="145"/>
        <v>0</v>
      </c>
      <c r="AI314" s="50">
        <f t="shared" si="146"/>
        <v>0.5595</v>
      </c>
      <c r="AJ314" s="50">
        <f t="shared" si="147"/>
        <v>0.5595</v>
      </c>
      <c r="AK314" s="50">
        <f t="shared" si="148"/>
        <v>0.5595</v>
      </c>
      <c r="AL314" s="50">
        <f t="shared" si="149"/>
        <v>1.6785000000000001</v>
      </c>
      <c r="AM314" s="50">
        <f t="shared" si="150"/>
        <v>5.0354999999999999</v>
      </c>
      <c r="AN314" s="48">
        <v>2</v>
      </c>
      <c r="AO314" s="48"/>
      <c r="AP314" s="48"/>
      <c r="AQ314" s="48"/>
      <c r="AR314" s="48"/>
      <c r="AS314" s="48"/>
      <c r="AT314" s="48">
        <v>1</v>
      </c>
      <c r="AU314" s="48"/>
      <c r="AV314" s="48">
        <v>1</v>
      </c>
      <c r="AW314" s="48">
        <v>1</v>
      </c>
      <c r="AX314" s="48">
        <v>1</v>
      </c>
      <c r="AY314" s="48">
        <v>3</v>
      </c>
      <c r="AZ314" s="48">
        <f t="shared" si="151"/>
        <v>9</v>
      </c>
      <c r="BA314" s="48"/>
      <c r="BB314" s="48">
        <v>1</v>
      </c>
      <c r="BC314" s="48"/>
      <c r="BD314" s="48"/>
      <c r="BE314" s="48">
        <v>1</v>
      </c>
      <c r="BF314" s="48"/>
      <c r="BG314" s="48"/>
      <c r="BH314" s="48"/>
      <c r="BI314" s="48"/>
      <c r="BJ314" s="48"/>
      <c r="BK314" s="48"/>
      <c r="BL314" s="48"/>
      <c r="BM314" s="48">
        <f t="shared" si="152"/>
        <v>2</v>
      </c>
    </row>
    <row r="315" spans="1:65" x14ac:dyDescent="0.25">
      <c r="A315" s="47" t="s">
        <v>725</v>
      </c>
      <c r="B315" s="47" t="s">
        <v>69</v>
      </c>
      <c r="C315" s="47" t="s">
        <v>70</v>
      </c>
      <c r="D315" s="47" t="s">
        <v>666</v>
      </c>
      <c r="E315" s="48">
        <v>12</v>
      </c>
      <c r="F315" s="47" t="s">
        <v>709</v>
      </c>
      <c r="G315" s="47" t="s">
        <v>710</v>
      </c>
      <c r="H315" s="48">
        <v>343</v>
      </c>
      <c r="I315" s="49">
        <f t="shared" si="123"/>
        <v>2.9154518950437317E-3</v>
      </c>
      <c r="J315" s="48">
        <v>285</v>
      </c>
      <c r="K315" s="48">
        <v>3.04</v>
      </c>
      <c r="L315" s="49">
        <v>0.84299999999999997</v>
      </c>
      <c r="M315" s="48">
        <f t="shared" si="124"/>
        <v>5</v>
      </c>
      <c r="N315" s="49">
        <f t="shared" si="125"/>
        <v>0.83090379008746351</v>
      </c>
      <c r="O315" s="49">
        <f t="shared" si="126"/>
        <v>0.83336151603498543</v>
      </c>
      <c r="P315" s="49">
        <f t="shared" si="127"/>
        <v>0.83581924198250723</v>
      </c>
      <c r="Q315" s="49">
        <f t="shared" si="128"/>
        <v>0.84073469387755106</v>
      </c>
      <c r="R315" s="49">
        <f t="shared" si="129"/>
        <v>0.84565014577259479</v>
      </c>
      <c r="S315" s="49">
        <f t="shared" si="130"/>
        <v>0.84519241982507287</v>
      </c>
      <c r="T315" s="49">
        <f t="shared" si="131"/>
        <v>0.85010787172011659</v>
      </c>
      <c r="U315" s="49">
        <f t="shared" si="132"/>
        <v>0.85010787172011659</v>
      </c>
      <c r="V315" s="49">
        <f t="shared" si="133"/>
        <v>0.84919241982507299</v>
      </c>
      <c r="W315" s="49">
        <f t="shared" si="134"/>
        <v>0.84581924198250724</v>
      </c>
      <c r="X315" s="49">
        <f t="shared" si="135"/>
        <v>0.84690379008746353</v>
      </c>
      <c r="Y315" s="49">
        <f t="shared" si="136"/>
        <v>0.85919241982507277</v>
      </c>
      <c r="Z315" s="49">
        <f t="shared" si="137"/>
        <v>0.8641078717201166</v>
      </c>
      <c r="AA315" s="50">
        <f t="shared" si="138"/>
        <v>0.84299999999999997</v>
      </c>
      <c r="AB315" s="50">
        <f t="shared" si="139"/>
        <v>0.84299999999999997</v>
      </c>
      <c r="AC315" s="50">
        <f t="shared" si="140"/>
        <v>1.6859999999999999</v>
      </c>
      <c r="AD315" s="50">
        <f t="shared" si="141"/>
        <v>1.6859999999999999</v>
      </c>
      <c r="AE315" s="50">
        <f t="shared" si="142"/>
        <v>0.84299999999999997</v>
      </c>
      <c r="AF315" s="50">
        <f t="shared" si="143"/>
        <v>1.6859999999999999</v>
      </c>
      <c r="AG315" s="50">
        <f t="shared" si="144"/>
        <v>0</v>
      </c>
      <c r="AH315" s="50">
        <f t="shared" si="145"/>
        <v>1.6859999999999999</v>
      </c>
      <c r="AI315" s="50">
        <f t="shared" si="146"/>
        <v>0.84299999999999997</v>
      </c>
      <c r="AJ315" s="50">
        <f t="shared" si="147"/>
        <v>3.3719999999999999</v>
      </c>
      <c r="AK315" s="50">
        <f t="shared" si="148"/>
        <v>4.2149999999999999</v>
      </c>
      <c r="AL315" s="50">
        <f t="shared" si="149"/>
        <v>1.6859999999999999</v>
      </c>
      <c r="AM315" s="50">
        <f t="shared" si="150"/>
        <v>19.388999999999999</v>
      </c>
      <c r="AN315" s="48">
        <v>1</v>
      </c>
      <c r="AO315" s="48">
        <v>1</v>
      </c>
      <c r="AP315" s="48">
        <v>2</v>
      </c>
      <c r="AQ315" s="48">
        <v>2</v>
      </c>
      <c r="AR315" s="48">
        <v>1</v>
      </c>
      <c r="AS315" s="48">
        <v>2</v>
      </c>
      <c r="AT315" s="48"/>
      <c r="AU315" s="48">
        <v>2</v>
      </c>
      <c r="AV315" s="48">
        <v>1</v>
      </c>
      <c r="AW315" s="48">
        <v>4</v>
      </c>
      <c r="AX315" s="48">
        <v>5</v>
      </c>
      <c r="AY315" s="48">
        <v>2</v>
      </c>
      <c r="AZ315" s="48">
        <f t="shared" si="151"/>
        <v>23</v>
      </c>
      <c r="BA315" s="48"/>
      <c r="BB315" s="48"/>
      <c r="BC315" s="48"/>
      <c r="BD315" s="48"/>
      <c r="BE315" s="48">
        <v>1</v>
      </c>
      <c r="BF315" s="48"/>
      <c r="BG315" s="48"/>
      <c r="BH315" s="48">
        <v>2</v>
      </c>
      <c r="BI315" s="48">
        <v>2</v>
      </c>
      <c r="BJ315" s="48">
        <v>3</v>
      </c>
      <c r="BK315" s="48"/>
      <c r="BL315" s="48"/>
      <c r="BM315" s="48">
        <f t="shared" si="152"/>
        <v>8</v>
      </c>
    </row>
    <row r="316" spans="1:65" x14ac:dyDescent="0.25">
      <c r="A316" s="47" t="s">
        <v>725</v>
      </c>
      <c r="B316" s="47" t="s">
        <v>64</v>
      </c>
      <c r="C316" s="47" t="s">
        <v>327</v>
      </c>
      <c r="D316" s="47" t="s">
        <v>328</v>
      </c>
      <c r="E316" s="48">
        <v>8</v>
      </c>
      <c r="F316" s="47" t="s">
        <v>711</v>
      </c>
      <c r="G316" s="47" t="s">
        <v>712</v>
      </c>
      <c r="H316" s="48">
        <v>18</v>
      </c>
      <c r="I316" s="49">
        <f t="shared" si="123"/>
        <v>5.5555555555555552E-2</v>
      </c>
      <c r="J316" s="48">
        <v>10</v>
      </c>
      <c r="K316" s="48">
        <v>0.84</v>
      </c>
      <c r="L316" s="49">
        <v>0.86360000000000003</v>
      </c>
      <c r="M316" s="48">
        <f t="shared" si="124"/>
        <v>0</v>
      </c>
      <c r="N316" s="49">
        <f t="shared" si="125"/>
        <v>0.55555555555555558</v>
      </c>
      <c r="O316" s="49">
        <f t="shared" si="126"/>
        <v>0.60353333333333337</v>
      </c>
      <c r="P316" s="49">
        <f t="shared" si="127"/>
        <v>0.60353333333333337</v>
      </c>
      <c r="Q316" s="49">
        <f t="shared" si="128"/>
        <v>0.65151111111111115</v>
      </c>
      <c r="R316" s="49">
        <f t="shared" si="129"/>
        <v>0.69948888888888883</v>
      </c>
      <c r="S316" s="49">
        <f t="shared" si="130"/>
        <v>0.69948888888888883</v>
      </c>
      <c r="T316" s="49">
        <f t="shared" si="131"/>
        <v>0.74746666666666661</v>
      </c>
      <c r="U316" s="49">
        <f t="shared" si="132"/>
        <v>0.74746666666666661</v>
      </c>
      <c r="V316" s="49">
        <f t="shared" si="133"/>
        <v>0.79544444444444451</v>
      </c>
      <c r="W316" s="49">
        <f t="shared" si="134"/>
        <v>0.93937777777777776</v>
      </c>
      <c r="X316" s="49">
        <f t="shared" si="135"/>
        <v>0.93937777777777776</v>
      </c>
      <c r="Y316" s="49">
        <f t="shared" si="136"/>
        <v>0.93937777777777776</v>
      </c>
      <c r="Z316" s="49">
        <f t="shared" si="137"/>
        <v>0.93937777777777776</v>
      </c>
      <c r="AA316" s="50">
        <f t="shared" si="138"/>
        <v>0.86360000000000003</v>
      </c>
      <c r="AB316" s="50">
        <f t="shared" si="139"/>
        <v>0</v>
      </c>
      <c r="AC316" s="50">
        <f t="shared" si="140"/>
        <v>0.86360000000000003</v>
      </c>
      <c r="AD316" s="50">
        <f t="shared" si="141"/>
        <v>0.86360000000000003</v>
      </c>
      <c r="AE316" s="50">
        <f t="shared" si="142"/>
        <v>0</v>
      </c>
      <c r="AF316" s="50">
        <f t="shared" si="143"/>
        <v>0.86360000000000003</v>
      </c>
      <c r="AG316" s="50">
        <f t="shared" si="144"/>
        <v>0</v>
      </c>
      <c r="AH316" s="50">
        <f t="shared" si="145"/>
        <v>0.86360000000000003</v>
      </c>
      <c r="AI316" s="50">
        <f t="shared" si="146"/>
        <v>2.5908000000000002</v>
      </c>
      <c r="AJ316" s="50">
        <f t="shared" si="147"/>
        <v>0</v>
      </c>
      <c r="AK316" s="50">
        <f t="shared" si="148"/>
        <v>0</v>
      </c>
      <c r="AL316" s="50">
        <f t="shared" si="149"/>
        <v>0</v>
      </c>
      <c r="AM316" s="50">
        <f t="shared" si="150"/>
        <v>6.9088000000000012</v>
      </c>
      <c r="AN316" s="48">
        <v>1</v>
      </c>
      <c r="AO316" s="48"/>
      <c r="AP316" s="48">
        <v>1</v>
      </c>
      <c r="AQ316" s="48">
        <v>1</v>
      </c>
      <c r="AR316" s="48"/>
      <c r="AS316" s="48">
        <v>1</v>
      </c>
      <c r="AT316" s="48"/>
      <c r="AU316" s="48">
        <v>1</v>
      </c>
      <c r="AV316" s="48">
        <v>3</v>
      </c>
      <c r="AW316" s="48"/>
      <c r="AX316" s="48"/>
      <c r="AY316" s="48"/>
      <c r="AZ316" s="48">
        <f t="shared" si="151"/>
        <v>8</v>
      </c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>
        <f t="shared" si="152"/>
        <v>0</v>
      </c>
    </row>
  </sheetData>
  <autoFilter ref="A3:BM3" xr:uid="{00000000-0009-0000-0000-000000000000}"/>
  <conditionalFormatting sqref="M4:M316">
    <cfRule type="expression" dxfId="25" priority="1">
      <formula>$M4 &gt; 0</formula>
    </cfRule>
  </conditionalFormatting>
  <conditionalFormatting sqref="O4:O316">
    <cfRule type="expression" dxfId="24" priority="2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23" priority="3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22" priority="4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21" priority="5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20" priority="6">
      <formula>AND($S4&gt;=0.85,$T4&gt;=0.85,$U4&gt;=0.85,$V4&gt;=0.85,$W4&gt;=0.85,$X4&gt;=0.85, $Y4&gt;=0.85,$Z4&gt;=0.85, $N4&gt;=0.8)</formula>
    </cfRule>
  </conditionalFormatting>
  <conditionalFormatting sqref="T4:T316">
    <cfRule type="expression" dxfId="19" priority="7">
      <formula>AND($T4&gt;=0.85,$U4&gt;=0.85,$V4&gt;=0.85,$W4&gt;=0.85,$X4&gt;=0.85, $Y4&gt;=0.85,$Z4&gt;=0.85, $N4&gt;=0.8)</formula>
    </cfRule>
  </conditionalFormatting>
  <conditionalFormatting sqref="U4:U316">
    <cfRule type="expression" dxfId="18" priority="8">
      <formula>AND($U4&gt;=0.85,$V4&gt;=0.85,$W4&gt;=0.85,$X4&gt;=0.85, $Y4&gt;=0.85,$Z4&gt;=0.85, $N4&gt;=0.8)</formula>
    </cfRule>
  </conditionalFormatting>
  <conditionalFormatting sqref="V4:V316">
    <cfRule type="expression" dxfId="17" priority="9">
      <formula>AND($V4&gt;=0.85,$W4&gt;=0.85,$X4&gt;=0.85, $Y4&gt;=0.85,$Z4&gt;=0.85, $N4&gt;=0.8)</formula>
    </cfRule>
  </conditionalFormatting>
  <conditionalFormatting sqref="W4:W316">
    <cfRule type="expression" dxfId="16" priority="10">
      <formula>AND($W4&gt;=0.85,$X4&gt;=0.85, $Y4&gt;=0.85,$Z4&gt;=0.85, $N4&gt;=0.8)</formula>
    </cfRule>
  </conditionalFormatting>
  <conditionalFormatting sqref="X4:X316">
    <cfRule type="expression" dxfId="15" priority="11">
      <formula>AND($X4&gt;=0.85, $Y4&gt;=0.85,$Z4&gt;=0.85,$N4&gt;=0.8)</formula>
    </cfRule>
  </conditionalFormatting>
  <conditionalFormatting sqref="Y4:Y316">
    <cfRule type="expression" dxfId="14" priority="12">
      <formula>AND($Y4&gt;=0.85,$Z4&gt;=0.85, $N4&gt;=0.8)</formula>
    </cfRule>
  </conditionalFormatting>
  <conditionalFormatting sqref="Z4:Z316">
    <cfRule type="expression" dxfId="13" priority="13">
      <formula>AND($Z4&gt;=0.85, $N4&gt;=0.8)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6432-D4E1-4749-84A8-6DC96789E663}">
  <dimension ref="A1:BM316"/>
  <sheetViews>
    <sheetView topLeftCell="F1" zoomScaleNormal="100" workbookViewId="0">
      <pane ySplit="3" topLeftCell="A4" activePane="bottomLeft" state="frozen"/>
      <selection activeCell="B1" sqref="B1"/>
      <selection pane="bottomLeft" activeCell="N1" sqref="N1"/>
    </sheetView>
  </sheetViews>
  <sheetFormatPr defaultColWidth="10.7109375" defaultRowHeight="15" x14ac:dyDescent="0.25"/>
  <cols>
    <col min="1" max="1" width="14.5703125" style="8" hidden="1" customWidth="1"/>
    <col min="2" max="2" width="12.28515625" style="6" bestFit="1" customWidth="1"/>
    <col min="3" max="3" width="13.28515625" style="6" bestFit="1" customWidth="1"/>
    <col min="4" max="4" width="26.5703125" style="6" bestFit="1" customWidth="1"/>
    <col min="5" max="5" width="10.42578125" style="6" bestFit="1" customWidth="1"/>
    <col min="6" max="6" width="14.42578125" style="6" bestFit="1" customWidth="1"/>
    <col min="7" max="7" width="29.42578125" style="6" bestFit="1" customWidth="1"/>
    <col min="8" max="8" width="10.7109375" style="6"/>
    <col min="9" max="9" width="10.7109375" style="20"/>
    <col min="10" max="11" width="10.7109375" style="6"/>
    <col min="12" max="12" width="10.7109375" style="20"/>
    <col min="13" max="13" width="10.7109375" style="6"/>
    <col min="14" max="14" width="10.7109375" style="20"/>
    <col min="15" max="26" width="12.140625" style="20" customWidth="1"/>
    <col min="27" max="39" width="10.7109375" style="24" hidden="1" customWidth="1"/>
    <col min="40" max="65" width="10.7109375" style="6" hidden="1" customWidth="1"/>
    <col min="66" max="66" width="0" style="6" hidden="1" customWidth="1"/>
    <col min="67" max="16384" width="10.7109375" style="6"/>
  </cols>
  <sheetData>
    <row r="1" spans="1:65" x14ac:dyDescent="0.25">
      <c r="G1" s="1" t="s">
        <v>0</v>
      </c>
      <c r="H1" s="1">
        <f>SUBTOTAL(9,H4:H316)</f>
        <v>14633</v>
      </c>
      <c r="I1" s="18">
        <f>SUBTOTAL(1,I4:I316)</f>
        <v>4.1927482302639367E-2</v>
      </c>
      <c r="J1" s="1">
        <f>SUBTOTAL(9,J4:J316)</f>
        <v>10559</v>
      </c>
      <c r="K1" s="17">
        <f>SUBTOTAL(1,K4:K316)</f>
        <v>1.4255910543130983</v>
      </c>
      <c r="L1" s="18">
        <f>SUBTOTAL(1,L4:L316)</f>
        <v>0.81033610223642183</v>
      </c>
      <c r="M1" s="1">
        <f>SUBTOTAL(9,M4:M316)</f>
        <v>143</v>
      </c>
      <c r="N1" s="18">
        <f>SUBTOTAL(1,N4:N316)</f>
        <v>0.69257258081537276</v>
      </c>
      <c r="O1" s="21">
        <f t="shared" ref="O1:Z1" si="0">SUBTOTAL(1,O4:O316)</f>
        <v>0.70069321614750302</v>
      </c>
      <c r="P1" s="21">
        <f t="shared" si="0"/>
        <v>0.71129965437393261</v>
      </c>
      <c r="Q1" s="21">
        <f t="shared" si="0"/>
        <v>0.71310757590848606</v>
      </c>
      <c r="R1" s="21">
        <f t="shared" si="0"/>
        <v>0.72064910220705858</v>
      </c>
      <c r="S1" s="21">
        <f t="shared" si="0"/>
        <v>0.72856693503004433</v>
      </c>
      <c r="T1" s="21">
        <f t="shared" si="0"/>
        <v>0.73335861812146919</v>
      </c>
      <c r="U1" s="21">
        <f t="shared" si="0"/>
        <v>0.74407202748855517</v>
      </c>
      <c r="V1" s="21">
        <f t="shared" si="0"/>
        <v>0.75043231239417496</v>
      </c>
      <c r="W1" s="21">
        <f t="shared" si="0"/>
        <v>0.75424730005000662</v>
      </c>
      <c r="X1" s="21">
        <f t="shared" si="0"/>
        <v>0.76026915696743913</v>
      </c>
      <c r="Y1" s="21">
        <f t="shared" si="0"/>
        <v>0.76584407230641161</v>
      </c>
      <c r="Z1" s="21">
        <f t="shared" si="0"/>
        <v>0.77194561696958497</v>
      </c>
      <c r="AA1" s="22">
        <f>SUBTOTAL(9,AA4:AA316)</f>
        <v>11.902699999999999</v>
      </c>
      <c r="AB1" s="22">
        <f t="shared" ref="AB1:AM1" si="1">SUBTOTAL(9,AB4:AB316)</f>
        <v>19.107500000000002</v>
      </c>
      <c r="AC1" s="22">
        <f t="shared" si="1"/>
        <v>20.419199999999996</v>
      </c>
      <c r="AD1" s="22">
        <f t="shared" si="1"/>
        <v>22.157100000000003</v>
      </c>
      <c r="AE1" s="22">
        <f t="shared" si="1"/>
        <v>24.923000000000002</v>
      </c>
      <c r="AF1" s="22">
        <f t="shared" si="1"/>
        <v>14.739500000000001</v>
      </c>
      <c r="AG1" s="22">
        <f t="shared" si="1"/>
        <v>30.292399999999997</v>
      </c>
      <c r="AH1" s="22">
        <f t="shared" si="1"/>
        <v>29.863000000000003</v>
      </c>
      <c r="AI1" s="22">
        <f t="shared" si="1"/>
        <v>19.5365</v>
      </c>
      <c r="AJ1" s="22">
        <f t="shared" si="1"/>
        <v>24.612300000000001</v>
      </c>
      <c r="AK1" s="22">
        <f t="shared" si="1"/>
        <v>30.994500000000002</v>
      </c>
      <c r="AL1" s="22">
        <f t="shared" si="1"/>
        <v>27.917400000000001</v>
      </c>
      <c r="AM1" s="25">
        <f t="shared" si="1"/>
        <v>276.46509999999995</v>
      </c>
      <c r="AN1" s="13">
        <f>SUBTOTAL(9,AN4:AN316)</f>
        <v>16</v>
      </c>
      <c r="AO1" s="13">
        <f t="shared" ref="AO1:AZ1" si="2">SUBTOTAL(9,AO4:AO316)</f>
        <v>25</v>
      </c>
      <c r="AP1" s="13">
        <f t="shared" si="2"/>
        <v>26</v>
      </c>
      <c r="AQ1" s="13">
        <f t="shared" si="2"/>
        <v>29</v>
      </c>
      <c r="AR1" s="13">
        <f t="shared" si="2"/>
        <v>32</v>
      </c>
      <c r="AS1" s="13">
        <f t="shared" si="2"/>
        <v>19</v>
      </c>
      <c r="AT1" s="13">
        <f t="shared" si="2"/>
        <v>42</v>
      </c>
      <c r="AU1" s="13">
        <f t="shared" si="2"/>
        <v>38</v>
      </c>
      <c r="AV1" s="13">
        <f t="shared" si="2"/>
        <v>25</v>
      </c>
      <c r="AW1" s="13">
        <f t="shared" si="2"/>
        <v>32</v>
      </c>
      <c r="AX1" s="13">
        <f t="shared" si="2"/>
        <v>40</v>
      </c>
      <c r="AY1" s="13">
        <f t="shared" si="2"/>
        <v>35</v>
      </c>
      <c r="AZ1" s="27">
        <f t="shared" si="2"/>
        <v>359</v>
      </c>
      <c r="BA1" s="3">
        <f>SUBTOTAL(9,BA4:BA316)</f>
        <v>5</v>
      </c>
      <c r="BB1" s="3">
        <f t="shared" ref="BB1:BM1" si="3">SUBTOTAL(9,BB4:BB316)</f>
        <v>4</v>
      </c>
      <c r="BC1" s="3">
        <f t="shared" si="3"/>
        <v>37</v>
      </c>
      <c r="BD1" s="3">
        <f t="shared" si="3"/>
        <v>15</v>
      </c>
      <c r="BE1" s="3">
        <f t="shared" si="3"/>
        <v>5</v>
      </c>
      <c r="BF1" s="3">
        <f t="shared" si="3"/>
        <v>4</v>
      </c>
      <c r="BG1" s="3">
        <f t="shared" si="3"/>
        <v>3</v>
      </c>
      <c r="BH1" s="3">
        <f t="shared" si="3"/>
        <v>10</v>
      </c>
      <c r="BI1" s="3">
        <f t="shared" si="3"/>
        <v>14</v>
      </c>
      <c r="BJ1" s="3">
        <f t="shared" si="3"/>
        <v>10</v>
      </c>
      <c r="BK1" s="3">
        <f t="shared" si="3"/>
        <v>5</v>
      </c>
      <c r="BL1" s="3">
        <f t="shared" si="3"/>
        <v>0</v>
      </c>
      <c r="BM1" s="30">
        <f t="shared" si="3"/>
        <v>112</v>
      </c>
    </row>
    <row r="2" spans="1:65" s="10" customFormat="1" x14ac:dyDescent="0.25">
      <c r="A2" s="9"/>
      <c r="I2" s="11"/>
      <c r="L2" s="36"/>
      <c r="N2" s="11"/>
      <c r="O2" s="16">
        <v>45809</v>
      </c>
      <c r="P2" s="16">
        <v>45839</v>
      </c>
      <c r="Q2" s="16">
        <v>45870</v>
      </c>
      <c r="R2" s="16">
        <v>45901</v>
      </c>
      <c r="S2" s="16">
        <v>45931</v>
      </c>
      <c r="T2" s="16">
        <v>45962</v>
      </c>
      <c r="U2" s="16">
        <v>45992</v>
      </c>
      <c r="V2" s="16">
        <v>46023</v>
      </c>
      <c r="W2" s="16">
        <v>46054</v>
      </c>
      <c r="X2" s="16">
        <v>46082</v>
      </c>
      <c r="Y2" s="16">
        <v>46113</v>
      </c>
      <c r="Z2" s="16">
        <v>46143</v>
      </c>
      <c r="AA2" s="15">
        <v>45809</v>
      </c>
      <c r="AB2" s="15">
        <v>45839</v>
      </c>
      <c r="AC2" s="15">
        <v>45870</v>
      </c>
      <c r="AD2" s="15">
        <v>45901</v>
      </c>
      <c r="AE2" s="15">
        <v>45931</v>
      </c>
      <c r="AF2" s="15">
        <v>45962</v>
      </c>
      <c r="AG2" s="15">
        <v>45992</v>
      </c>
      <c r="AH2" s="15">
        <v>46023</v>
      </c>
      <c r="AI2" s="15">
        <v>46054</v>
      </c>
      <c r="AJ2" s="15">
        <v>46082</v>
      </c>
      <c r="AK2" s="15">
        <v>46113</v>
      </c>
      <c r="AL2" s="15">
        <v>46143</v>
      </c>
      <c r="AM2" s="26" t="s">
        <v>1</v>
      </c>
      <c r="AN2" s="14">
        <v>45809</v>
      </c>
      <c r="AO2" s="14">
        <v>45839</v>
      </c>
      <c r="AP2" s="14">
        <v>45870</v>
      </c>
      <c r="AQ2" s="14">
        <v>45901</v>
      </c>
      <c r="AR2" s="14">
        <v>45931</v>
      </c>
      <c r="AS2" s="14">
        <v>45962</v>
      </c>
      <c r="AT2" s="14">
        <v>45992</v>
      </c>
      <c r="AU2" s="14">
        <v>46023</v>
      </c>
      <c r="AV2" s="14">
        <v>46054</v>
      </c>
      <c r="AW2" s="14">
        <v>46082</v>
      </c>
      <c r="AX2" s="14">
        <v>46113</v>
      </c>
      <c r="AY2" s="14">
        <v>46143</v>
      </c>
      <c r="AZ2" s="28" t="s">
        <v>1</v>
      </c>
      <c r="BA2" s="12">
        <v>45809</v>
      </c>
      <c r="BB2" s="12">
        <v>45839</v>
      </c>
      <c r="BC2" s="12">
        <v>45870</v>
      </c>
      <c r="BD2" s="12">
        <v>45901</v>
      </c>
      <c r="BE2" s="12">
        <v>45931</v>
      </c>
      <c r="BF2" s="12">
        <v>45962</v>
      </c>
      <c r="BG2" s="12">
        <v>45992</v>
      </c>
      <c r="BH2" s="12">
        <v>46023</v>
      </c>
      <c r="BI2" s="12">
        <v>46054</v>
      </c>
      <c r="BJ2" s="12">
        <v>46082</v>
      </c>
      <c r="BK2" s="12">
        <v>46113</v>
      </c>
      <c r="BL2" s="12">
        <v>46143</v>
      </c>
      <c r="BM2" s="31" t="s">
        <v>1</v>
      </c>
    </row>
    <row r="3" spans="1:65" s="4" customFormat="1" ht="45" x14ac:dyDescent="0.25">
      <c r="A3" s="7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8" t="s">
        <v>10</v>
      </c>
      <c r="J3" s="1" t="s">
        <v>11</v>
      </c>
      <c r="K3" s="1" t="s">
        <v>12</v>
      </c>
      <c r="L3" s="18" t="s">
        <v>13</v>
      </c>
      <c r="M3" s="1" t="s">
        <v>14</v>
      </c>
      <c r="N3" s="18" t="s">
        <v>15</v>
      </c>
      <c r="O3" s="21" t="s">
        <v>16</v>
      </c>
      <c r="P3" s="21" t="s">
        <v>17</v>
      </c>
      <c r="Q3" s="21" t="s">
        <v>18</v>
      </c>
      <c r="R3" s="21" t="s">
        <v>19</v>
      </c>
      <c r="S3" s="21" t="s">
        <v>20</v>
      </c>
      <c r="T3" s="21" t="s">
        <v>21</v>
      </c>
      <c r="U3" s="21" t="s">
        <v>22</v>
      </c>
      <c r="V3" s="21" t="s">
        <v>23</v>
      </c>
      <c r="W3" s="21" t="s">
        <v>24</v>
      </c>
      <c r="X3" s="21" t="s">
        <v>25</v>
      </c>
      <c r="Y3" s="21" t="s">
        <v>26</v>
      </c>
      <c r="Z3" s="21" t="s">
        <v>27</v>
      </c>
      <c r="AA3" s="22" t="s">
        <v>28</v>
      </c>
      <c r="AB3" s="22" t="s">
        <v>29</v>
      </c>
      <c r="AC3" s="22" t="s">
        <v>30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2" t="s">
        <v>38</v>
      </c>
      <c r="AL3" s="22" t="s">
        <v>39</v>
      </c>
      <c r="AM3" s="25" t="s">
        <v>1</v>
      </c>
      <c r="AN3" s="2" t="s">
        <v>40</v>
      </c>
      <c r="AO3" s="2" t="s">
        <v>41</v>
      </c>
      <c r="AP3" s="2" t="s">
        <v>42</v>
      </c>
      <c r="AQ3" s="2" t="s">
        <v>43</v>
      </c>
      <c r="AR3" s="2" t="s">
        <v>44</v>
      </c>
      <c r="AS3" s="2" t="s">
        <v>45</v>
      </c>
      <c r="AT3" s="2" t="s">
        <v>46</v>
      </c>
      <c r="AU3" s="2" t="s">
        <v>47</v>
      </c>
      <c r="AV3" s="2" t="s">
        <v>48</v>
      </c>
      <c r="AW3" s="2" t="s">
        <v>49</v>
      </c>
      <c r="AX3" s="2" t="s">
        <v>50</v>
      </c>
      <c r="AY3" s="2" t="s">
        <v>51</v>
      </c>
      <c r="AZ3" s="29" t="s">
        <v>1</v>
      </c>
      <c r="BA3" s="3" t="s">
        <v>52</v>
      </c>
      <c r="BB3" s="3" t="s">
        <v>53</v>
      </c>
      <c r="BC3" s="3" t="s">
        <v>54</v>
      </c>
      <c r="BD3" s="3" t="s">
        <v>55</v>
      </c>
      <c r="BE3" s="3" t="s">
        <v>56</v>
      </c>
      <c r="BF3" s="3" t="s">
        <v>57</v>
      </c>
      <c r="BG3" s="3" t="s">
        <v>58</v>
      </c>
      <c r="BH3" s="3" t="s">
        <v>59</v>
      </c>
      <c r="BI3" s="3" t="s">
        <v>60</v>
      </c>
      <c r="BJ3" s="3" t="s">
        <v>61</v>
      </c>
      <c r="BK3" s="3" t="s">
        <v>62</v>
      </c>
      <c r="BL3" s="3" t="s">
        <v>63</v>
      </c>
      <c r="BM3" s="30" t="s">
        <v>1</v>
      </c>
    </row>
    <row r="4" spans="1:65" ht="15" customHeight="1" x14ac:dyDescent="0.25">
      <c r="A4" s="34">
        <v>45810.483472222222</v>
      </c>
      <c r="B4" s="32" t="s">
        <v>64</v>
      </c>
      <c r="C4" s="32" t="s">
        <v>65</v>
      </c>
      <c r="D4" s="32" t="s">
        <v>66</v>
      </c>
      <c r="E4" s="33">
        <v>9</v>
      </c>
      <c r="F4" s="32" t="s">
        <v>67</v>
      </c>
      <c r="G4" s="32" t="s">
        <v>68</v>
      </c>
      <c r="H4" s="33">
        <v>24</v>
      </c>
      <c r="I4" s="19">
        <f t="shared" ref="I4:I67" si="4">1/H4</f>
        <v>4.1666666666666664E-2</v>
      </c>
      <c r="J4" s="35">
        <v>17</v>
      </c>
      <c r="K4" s="35">
        <v>1.24</v>
      </c>
      <c r="L4" s="37">
        <v>0.82220000000000004</v>
      </c>
      <c r="M4" s="5">
        <f t="shared" ref="M4:M67" si="5">ROUNDUP(IF(OR(N4&lt;0.8,Z4&lt;0.85),0,MAX(H4*(Z4-0.85),1)),0)</f>
        <v>0</v>
      </c>
      <c r="N4" s="19">
        <f t="shared" ref="N4:N67" si="6">J4/H4</f>
        <v>0.70833333333333337</v>
      </c>
      <c r="O4" s="19">
        <f t="shared" ref="O4:O67" si="7">($J4+SUM($AA4:$AA4)-SUM($BA4:$BA4))/$H4</f>
        <v>0.70833333333333337</v>
      </c>
      <c r="P4" s="19">
        <f t="shared" ref="P4:P67" si="8">($J4+SUM($AA4:$AB4)-SUM($BA4:$BB4))/$H4</f>
        <v>0.70833333333333337</v>
      </c>
      <c r="Q4" s="19">
        <f t="shared" ref="Q4:Q67" si="9">($J4+SUM($AA4:$AC4)-SUM($BA4:$BC4))/$H4</f>
        <v>0.70833333333333337</v>
      </c>
      <c r="R4" s="19">
        <f t="shared" ref="R4:R67" si="10">($J4+SUM($AA4:$AD4)-SUM($BA4:$BD4))/$H4</f>
        <v>0.66666666666666663</v>
      </c>
      <c r="S4" s="19">
        <f t="shared" ref="S4:S67" si="11">($J4+SUM($AA4:$AE4)-SUM($BA4:$BE4))/$H4</f>
        <v>0.66666666666666663</v>
      </c>
      <c r="T4" s="19">
        <f t="shared" ref="T4:T67" si="12">($J4+SUM($AA4:$AF4)-SUM($BA4:$BF4))/$H4</f>
        <v>0.66666666666666663</v>
      </c>
      <c r="U4" s="19">
        <f t="shared" ref="U4:U67" si="13">($J4+SUM($AA4:$AG4)-SUM($BA4:$BG4))/$H4</f>
        <v>0.70092499999999991</v>
      </c>
      <c r="V4" s="19">
        <f t="shared" ref="V4:V67" si="14">($J4+SUM($AA4:$AH4)-SUM($BA4:$BH4))/$H4</f>
        <v>0.70092499999999991</v>
      </c>
      <c r="W4" s="19">
        <f t="shared" ref="W4:W67" si="15">($J4+SUM($AA4:$AI4)-SUM($BA4:$BI4))/$H4</f>
        <v>0.70092499999999991</v>
      </c>
      <c r="X4" s="19">
        <f t="shared" ref="X4:X67" si="16">($J4+SUM($AA4:$AJ4)-SUM($BA4:$BJ4))/$H4</f>
        <v>0.70092499999999991</v>
      </c>
      <c r="Y4" s="19">
        <f t="shared" ref="Y4:Y67" si="17">($J4+SUM($AA4:$AK4)-SUM($BA4:$BK4))/$H4</f>
        <v>0.70092499999999991</v>
      </c>
      <c r="Z4" s="19">
        <f t="shared" ref="Z4:Z67" si="18">($J4+SUM($AA4:$AL4)-SUM($BA4:$BL4))/$H4</f>
        <v>0.70092499999999991</v>
      </c>
      <c r="AA4" s="23">
        <f t="shared" ref="AA4:AA67" si="19">AN4*L4</f>
        <v>0</v>
      </c>
      <c r="AB4" s="23">
        <f t="shared" ref="AB4:AB67" si="20">AO4*L4</f>
        <v>0</v>
      </c>
      <c r="AC4" s="23">
        <f t="shared" ref="AC4:AC67" si="21">AP4*L4</f>
        <v>0</v>
      </c>
      <c r="AD4" s="23">
        <f t="shared" ref="AD4:AD67" si="22">AQ4*L4</f>
        <v>0</v>
      </c>
      <c r="AE4" s="23">
        <f t="shared" ref="AE4:AE67" si="23">AR4*L4</f>
        <v>0</v>
      </c>
      <c r="AF4" s="23">
        <f t="shared" ref="AF4:AF67" si="24">AS4*L4</f>
        <v>0</v>
      </c>
      <c r="AG4" s="23">
        <f t="shared" ref="AG4:AG67" si="25">AT4*L4</f>
        <v>0.82220000000000004</v>
      </c>
      <c r="AH4" s="23">
        <f t="shared" ref="AH4:AH67" si="26">AU4*L4</f>
        <v>0</v>
      </c>
      <c r="AI4" s="23">
        <f t="shared" ref="AI4:AI67" si="27">AV4*L4</f>
        <v>0</v>
      </c>
      <c r="AJ4" s="23">
        <f t="shared" ref="AJ4:AJ67" si="28">AW4*L4</f>
        <v>0</v>
      </c>
      <c r="AK4" s="23">
        <f t="shared" ref="AK4:AK67" si="29">AX4*L4</f>
        <v>0</v>
      </c>
      <c r="AL4" s="23">
        <f t="shared" ref="AL4:AL67" si="30">AY4*L4</f>
        <v>0</v>
      </c>
      <c r="AM4" s="23">
        <f t="shared" ref="AM4:AM67" si="31">SUM(AA4:AL4)</f>
        <v>0.82220000000000004</v>
      </c>
      <c r="AN4" s="35"/>
      <c r="AO4" s="35"/>
      <c r="AP4" s="35"/>
      <c r="AQ4" s="35"/>
      <c r="AR4" s="35"/>
      <c r="AS4" s="35"/>
      <c r="AT4" s="35">
        <v>1</v>
      </c>
      <c r="AU4" s="35"/>
      <c r="AV4" s="35"/>
      <c r="AW4" s="35"/>
      <c r="AX4" s="35"/>
      <c r="AY4" s="35"/>
      <c r="AZ4" s="5">
        <f t="shared" ref="AZ4:AZ67" si="32">SUM(AN4:AY4)</f>
        <v>1</v>
      </c>
      <c r="BA4" s="33"/>
      <c r="BB4" s="33"/>
      <c r="BC4" s="33"/>
      <c r="BD4" s="33">
        <v>1</v>
      </c>
      <c r="BE4" s="33"/>
      <c r="BF4" s="33"/>
      <c r="BG4" s="33"/>
      <c r="BH4" s="33"/>
      <c r="BI4" s="33"/>
      <c r="BJ4" s="33"/>
      <c r="BK4" s="33"/>
      <c r="BL4" s="33"/>
      <c r="BM4" s="5">
        <f>SUM(BA4:BL4)</f>
        <v>1</v>
      </c>
    </row>
    <row r="5" spans="1:65" ht="15" customHeight="1" x14ac:dyDescent="0.25">
      <c r="A5" s="34">
        <v>45810.483472222222</v>
      </c>
      <c r="B5" s="32" t="s">
        <v>69</v>
      </c>
      <c r="C5" s="32" t="s">
        <v>70</v>
      </c>
      <c r="D5" s="32" t="s">
        <v>66</v>
      </c>
      <c r="E5" s="33">
        <v>12</v>
      </c>
      <c r="F5" s="32" t="s">
        <v>71</v>
      </c>
      <c r="G5" s="32" t="s">
        <v>72</v>
      </c>
      <c r="H5" s="33">
        <v>110</v>
      </c>
      <c r="I5" s="19">
        <f t="shared" si="4"/>
        <v>9.0909090909090905E-3</v>
      </c>
      <c r="J5" s="35">
        <v>73</v>
      </c>
      <c r="K5" s="35">
        <v>1.54</v>
      </c>
      <c r="L5" s="37">
        <v>0.42220000000000002</v>
      </c>
      <c r="M5" s="5">
        <f t="shared" si="5"/>
        <v>0</v>
      </c>
      <c r="N5" s="19">
        <f t="shared" si="6"/>
        <v>0.66363636363636369</v>
      </c>
      <c r="O5" s="19">
        <f t="shared" si="7"/>
        <v>0.65454545454545454</v>
      </c>
      <c r="P5" s="19">
        <f t="shared" si="8"/>
        <v>0.65454545454545454</v>
      </c>
      <c r="Q5" s="19">
        <f t="shared" si="9"/>
        <v>0.65838363636363639</v>
      </c>
      <c r="R5" s="19">
        <f t="shared" si="10"/>
        <v>0.66222181818181813</v>
      </c>
      <c r="S5" s="19">
        <f t="shared" si="11"/>
        <v>0.66222181818181813</v>
      </c>
      <c r="T5" s="19">
        <f t="shared" si="12"/>
        <v>0.66222181818181813</v>
      </c>
      <c r="U5" s="19">
        <f t="shared" si="13"/>
        <v>0.68141272727272728</v>
      </c>
      <c r="V5" s="19">
        <f t="shared" si="14"/>
        <v>0.68141272727272728</v>
      </c>
      <c r="W5" s="19">
        <f t="shared" si="15"/>
        <v>0.68908909090909098</v>
      </c>
      <c r="X5" s="19">
        <f t="shared" si="16"/>
        <v>0.69676545454545458</v>
      </c>
      <c r="Y5" s="19">
        <f t="shared" si="17"/>
        <v>0.69676545454545458</v>
      </c>
      <c r="Z5" s="19">
        <f t="shared" si="18"/>
        <v>0.70444181818181828</v>
      </c>
      <c r="AA5" s="23">
        <f t="shared" si="19"/>
        <v>0</v>
      </c>
      <c r="AB5" s="23">
        <f t="shared" si="20"/>
        <v>0</v>
      </c>
      <c r="AC5" s="23">
        <f t="shared" si="21"/>
        <v>0.42220000000000002</v>
      </c>
      <c r="AD5" s="23">
        <f t="shared" si="22"/>
        <v>0.42220000000000002</v>
      </c>
      <c r="AE5" s="23">
        <f t="shared" si="23"/>
        <v>0</v>
      </c>
      <c r="AF5" s="23">
        <f t="shared" si="24"/>
        <v>0</v>
      </c>
      <c r="AG5" s="23">
        <f t="shared" si="25"/>
        <v>2.1110000000000002</v>
      </c>
      <c r="AH5" s="23">
        <f t="shared" si="26"/>
        <v>0</v>
      </c>
      <c r="AI5" s="23">
        <f t="shared" si="27"/>
        <v>0.84440000000000004</v>
      </c>
      <c r="AJ5" s="23">
        <f t="shared" si="28"/>
        <v>0.84440000000000004</v>
      </c>
      <c r="AK5" s="23">
        <f t="shared" si="29"/>
        <v>0</v>
      </c>
      <c r="AL5" s="23">
        <f t="shared" si="30"/>
        <v>0.84440000000000004</v>
      </c>
      <c r="AM5" s="23">
        <f t="shared" si="31"/>
        <v>5.4886000000000008</v>
      </c>
      <c r="AN5" s="35"/>
      <c r="AO5" s="35"/>
      <c r="AP5" s="35">
        <v>1</v>
      </c>
      <c r="AQ5" s="35">
        <v>1</v>
      </c>
      <c r="AR5" s="35"/>
      <c r="AS5" s="35"/>
      <c r="AT5" s="35">
        <v>5</v>
      </c>
      <c r="AU5" s="35"/>
      <c r="AV5" s="35">
        <v>2</v>
      </c>
      <c r="AW5" s="35">
        <v>2</v>
      </c>
      <c r="AX5" s="35"/>
      <c r="AY5" s="35">
        <v>2</v>
      </c>
      <c r="AZ5" s="5">
        <f t="shared" si="32"/>
        <v>13</v>
      </c>
      <c r="BA5" s="33">
        <v>1</v>
      </c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5">
        <f t="shared" ref="BM5:BM68" si="33">SUM(BA5:BL5)</f>
        <v>1</v>
      </c>
    </row>
    <row r="6" spans="1:65" ht="15" customHeight="1" x14ac:dyDescent="0.25">
      <c r="A6" s="34">
        <v>45810.483472222222</v>
      </c>
      <c r="B6" s="32" t="s">
        <v>69</v>
      </c>
      <c r="C6" s="32" t="s">
        <v>73</v>
      </c>
      <c r="D6" s="32" t="s">
        <v>66</v>
      </c>
      <c r="E6" s="33">
        <v>11</v>
      </c>
      <c r="F6" s="32" t="s">
        <v>74</v>
      </c>
      <c r="G6" s="32" t="s">
        <v>75</v>
      </c>
      <c r="H6" s="33">
        <v>79</v>
      </c>
      <c r="I6" s="19">
        <f t="shared" si="4"/>
        <v>1.2658227848101266E-2</v>
      </c>
      <c r="J6" s="35">
        <v>52</v>
      </c>
      <c r="K6" s="35">
        <v>1.57</v>
      </c>
      <c r="L6" s="37">
        <v>0.7419</v>
      </c>
      <c r="M6" s="5">
        <f t="shared" si="5"/>
        <v>0</v>
      </c>
      <c r="N6" s="19">
        <f t="shared" si="6"/>
        <v>0.65822784810126578</v>
      </c>
      <c r="O6" s="19">
        <f t="shared" si="7"/>
        <v>0.65822784810126578</v>
      </c>
      <c r="P6" s="19">
        <f t="shared" si="8"/>
        <v>0.65822784810126578</v>
      </c>
      <c r="Q6" s="19">
        <f t="shared" si="9"/>
        <v>0.65822784810126578</v>
      </c>
      <c r="R6" s="19">
        <f t="shared" si="10"/>
        <v>0.66761898734177216</v>
      </c>
      <c r="S6" s="19">
        <f t="shared" si="11"/>
        <v>0.66761898734177216</v>
      </c>
      <c r="T6" s="19">
        <f t="shared" si="12"/>
        <v>0.67701012658227855</v>
      </c>
      <c r="U6" s="19">
        <f t="shared" si="13"/>
        <v>0.67701012658227855</v>
      </c>
      <c r="V6" s="19">
        <f t="shared" si="14"/>
        <v>0.67701012658227855</v>
      </c>
      <c r="W6" s="19">
        <f t="shared" si="15"/>
        <v>0.68640126582278482</v>
      </c>
      <c r="X6" s="19">
        <f t="shared" si="16"/>
        <v>0.6957924050632911</v>
      </c>
      <c r="Y6" s="19">
        <f t="shared" si="17"/>
        <v>0.70518354430379748</v>
      </c>
      <c r="Z6" s="19">
        <f t="shared" si="18"/>
        <v>0.72396582278481014</v>
      </c>
      <c r="AA6" s="23">
        <f t="shared" si="19"/>
        <v>0</v>
      </c>
      <c r="AB6" s="23">
        <f t="shared" si="20"/>
        <v>0</v>
      </c>
      <c r="AC6" s="23">
        <f t="shared" si="21"/>
        <v>0</v>
      </c>
      <c r="AD6" s="23">
        <f t="shared" si="22"/>
        <v>0.7419</v>
      </c>
      <c r="AE6" s="23">
        <f t="shared" si="23"/>
        <v>0</v>
      </c>
      <c r="AF6" s="23">
        <f t="shared" si="24"/>
        <v>0.7419</v>
      </c>
      <c r="AG6" s="23">
        <f t="shared" si="25"/>
        <v>0</v>
      </c>
      <c r="AH6" s="23">
        <f t="shared" si="26"/>
        <v>0</v>
      </c>
      <c r="AI6" s="23">
        <f t="shared" si="27"/>
        <v>0.7419</v>
      </c>
      <c r="AJ6" s="23">
        <f t="shared" si="28"/>
        <v>0.7419</v>
      </c>
      <c r="AK6" s="23">
        <f t="shared" si="29"/>
        <v>0.7419</v>
      </c>
      <c r="AL6" s="23">
        <f t="shared" si="30"/>
        <v>1.4838</v>
      </c>
      <c r="AM6" s="23">
        <f t="shared" si="31"/>
        <v>5.1933000000000007</v>
      </c>
      <c r="AN6" s="35"/>
      <c r="AO6" s="35"/>
      <c r="AP6" s="35"/>
      <c r="AQ6" s="35">
        <v>1</v>
      </c>
      <c r="AR6" s="35"/>
      <c r="AS6" s="35">
        <v>1</v>
      </c>
      <c r="AT6" s="35"/>
      <c r="AU6" s="35"/>
      <c r="AV6" s="35">
        <v>1</v>
      </c>
      <c r="AW6" s="35">
        <v>1</v>
      </c>
      <c r="AX6" s="35">
        <v>1</v>
      </c>
      <c r="AY6" s="35">
        <v>2</v>
      </c>
      <c r="AZ6" s="5">
        <f t="shared" si="32"/>
        <v>7</v>
      </c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5">
        <f t="shared" si="33"/>
        <v>0</v>
      </c>
    </row>
    <row r="7" spans="1:65" ht="15" customHeight="1" x14ac:dyDescent="0.25">
      <c r="A7" s="34">
        <v>45810.483472222222</v>
      </c>
      <c r="B7" s="32" t="s">
        <v>69</v>
      </c>
      <c r="C7" s="32" t="s">
        <v>76</v>
      </c>
      <c r="D7" s="32" t="s">
        <v>77</v>
      </c>
      <c r="E7" s="33">
        <v>7</v>
      </c>
      <c r="F7" s="32" t="s">
        <v>78</v>
      </c>
      <c r="G7" s="32" t="s">
        <v>79</v>
      </c>
      <c r="H7" s="33">
        <v>37</v>
      </c>
      <c r="I7" s="19">
        <f t="shared" si="4"/>
        <v>2.7027027027027029E-2</v>
      </c>
      <c r="J7" s="35">
        <v>26</v>
      </c>
      <c r="K7" s="35">
        <v>2.17</v>
      </c>
      <c r="L7" s="37">
        <v>0.82979999999999998</v>
      </c>
      <c r="M7" s="5">
        <f t="shared" si="5"/>
        <v>0</v>
      </c>
      <c r="N7" s="19">
        <f t="shared" si="6"/>
        <v>0.70270270270270274</v>
      </c>
      <c r="O7" s="19">
        <f t="shared" si="7"/>
        <v>0.70270270270270274</v>
      </c>
      <c r="P7" s="19">
        <f t="shared" si="8"/>
        <v>0.70270270270270274</v>
      </c>
      <c r="Q7" s="19">
        <f t="shared" si="9"/>
        <v>0.70270270270270274</v>
      </c>
      <c r="R7" s="19">
        <f t="shared" si="10"/>
        <v>0.70270270270270274</v>
      </c>
      <c r="S7" s="19">
        <f t="shared" si="11"/>
        <v>0.70270270270270274</v>
      </c>
      <c r="T7" s="19">
        <f t="shared" si="12"/>
        <v>0.70270270270270274</v>
      </c>
      <c r="U7" s="19">
        <f t="shared" si="13"/>
        <v>0.72512972972972967</v>
      </c>
      <c r="V7" s="19">
        <f t="shared" si="14"/>
        <v>0.76998378378378374</v>
      </c>
      <c r="W7" s="19">
        <f t="shared" si="15"/>
        <v>0.76998378378378374</v>
      </c>
      <c r="X7" s="19">
        <f t="shared" si="16"/>
        <v>0.76998378378378374</v>
      </c>
      <c r="Y7" s="19">
        <f t="shared" si="17"/>
        <v>0.76998378378378374</v>
      </c>
      <c r="Z7" s="19">
        <f t="shared" si="18"/>
        <v>0.76998378378378374</v>
      </c>
      <c r="AA7" s="23">
        <f t="shared" si="19"/>
        <v>0</v>
      </c>
      <c r="AB7" s="23">
        <f t="shared" si="20"/>
        <v>0</v>
      </c>
      <c r="AC7" s="23">
        <f t="shared" si="21"/>
        <v>0</v>
      </c>
      <c r="AD7" s="23">
        <f t="shared" si="22"/>
        <v>0</v>
      </c>
      <c r="AE7" s="23">
        <f t="shared" si="23"/>
        <v>0</v>
      </c>
      <c r="AF7" s="23">
        <f t="shared" si="24"/>
        <v>0</v>
      </c>
      <c r="AG7" s="23">
        <f t="shared" si="25"/>
        <v>0.82979999999999998</v>
      </c>
      <c r="AH7" s="23">
        <f t="shared" si="26"/>
        <v>1.6596</v>
      </c>
      <c r="AI7" s="23">
        <f t="shared" si="27"/>
        <v>0</v>
      </c>
      <c r="AJ7" s="23">
        <f t="shared" si="28"/>
        <v>0</v>
      </c>
      <c r="AK7" s="23">
        <f t="shared" si="29"/>
        <v>0</v>
      </c>
      <c r="AL7" s="23">
        <f t="shared" si="30"/>
        <v>0</v>
      </c>
      <c r="AM7" s="23">
        <f t="shared" si="31"/>
        <v>2.4893999999999998</v>
      </c>
      <c r="AN7" s="35"/>
      <c r="AO7" s="35"/>
      <c r="AP7" s="35"/>
      <c r="AQ7" s="35"/>
      <c r="AR7" s="35"/>
      <c r="AS7" s="35"/>
      <c r="AT7" s="35">
        <v>1</v>
      </c>
      <c r="AU7" s="35">
        <v>2</v>
      </c>
      <c r="AV7" s="35"/>
      <c r="AW7" s="35"/>
      <c r="AX7" s="35"/>
      <c r="AY7" s="35"/>
      <c r="AZ7" s="5">
        <f t="shared" si="32"/>
        <v>3</v>
      </c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5">
        <f t="shared" si="33"/>
        <v>0</v>
      </c>
    </row>
    <row r="8" spans="1:65" ht="15" customHeight="1" x14ac:dyDescent="0.25">
      <c r="A8" s="34">
        <v>45810.483472222222</v>
      </c>
      <c r="B8" s="32" t="s">
        <v>80</v>
      </c>
      <c r="C8" s="32" t="s">
        <v>81</v>
      </c>
      <c r="D8" s="32" t="s">
        <v>77</v>
      </c>
      <c r="E8" s="33">
        <v>6</v>
      </c>
      <c r="F8" s="32" t="s">
        <v>82</v>
      </c>
      <c r="G8" s="32" t="s">
        <v>83</v>
      </c>
      <c r="H8" s="33">
        <v>20</v>
      </c>
      <c r="I8" s="19">
        <f t="shared" si="4"/>
        <v>0.05</v>
      </c>
      <c r="J8" s="35">
        <v>16</v>
      </c>
      <c r="K8" s="35">
        <v>1.73</v>
      </c>
      <c r="L8" s="37">
        <v>0.81399999999999995</v>
      </c>
      <c r="M8" s="5">
        <f t="shared" si="5"/>
        <v>0</v>
      </c>
      <c r="N8" s="19">
        <f t="shared" si="6"/>
        <v>0.8</v>
      </c>
      <c r="O8" s="19">
        <f t="shared" si="7"/>
        <v>0.75</v>
      </c>
      <c r="P8" s="19">
        <f t="shared" si="8"/>
        <v>0.75</v>
      </c>
      <c r="Q8" s="19">
        <f t="shared" si="9"/>
        <v>0.75</v>
      </c>
      <c r="R8" s="19">
        <f t="shared" si="10"/>
        <v>0.75</v>
      </c>
      <c r="S8" s="19">
        <f t="shared" si="11"/>
        <v>0.75</v>
      </c>
      <c r="T8" s="19">
        <f t="shared" si="12"/>
        <v>0.75</v>
      </c>
      <c r="U8" s="19">
        <f t="shared" si="13"/>
        <v>0.75</v>
      </c>
      <c r="V8" s="19">
        <f t="shared" si="14"/>
        <v>0.75</v>
      </c>
      <c r="W8" s="19">
        <f t="shared" si="15"/>
        <v>0.75</v>
      </c>
      <c r="X8" s="19">
        <f t="shared" si="16"/>
        <v>0.75</v>
      </c>
      <c r="Y8" s="19">
        <f t="shared" si="17"/>
        <v>0.75</v>
      </c>
      <c r="Z8" s="19">
        <f t="shared" si="18"/>
        <v>0.79069999999999996</v>
      </c>
      <c r="AA8" s="23">
        <f t="shared" si="19"/>
        <v>0</v>
      </c>
      <c r="AB8" s="23">
        <f t="shared" si="20"/>
        <v>0</v>
      </c>
      <c r="AC8" s="23">
        <f t="shared" si="21"/>
        <v>0</v>
      </c>
      <c r="AD8" s="23">
        <f t="shared" si="22"/>
        <v>0</v>
      </c>
      <c r="AE8" s="23">
        <f t="shared" si="23"/>
        <v>0</v>
      </c>
      <c r="AF8" s="23">
        <f t="shared" si="24"/>
        <v>0</v>
      </c>
      <c r="AG8" s="23">
        <f t="shared" si="25"/>
        <v>0</v>
      </c>
      <c r="AH8" s="23">
        <f t="shared" si="26"/>
        <v>0</v>
      </c>
      <c r="AI8" s="23">
        <f t="shared" si="27"/>
        <v>0</v>
      </c>
      <c r="AJ8" s="23">
        <f t="shared" si="28"/>
        <v>0</v>
      </c>
      <c r="AK8" s="23">
        <f t="shared" si="29"/>
        <v>0</v>
      </c>
      <c r="AL8" s="23">
        <f t="shared" si="30"/>
        <v>0.81399999999999995</v>
      </c>
      <c r="AM8" s="23">
        <f t="shared" si="31"/>
        <v>0.81399999999999995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>
        <v>1</v>
      </c>
      <c r="AZ8" s="5">
        <f t="shared" si="32"/>
        <v>1</v>
      </c>
      <c r="BA8" s="33">
        <v>1</v>
      </c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5">
        <f t="shared" si="33"/>
        <v>1</v>
      </c>
    </row>
    <row r="9" spans="1:65" ht="15" customHeight="1" x14ac:dyDescent="0.25">
      <c r="A9" s="34">
        <v>45810.483472222222</v>
      </c>
      <c r="B9" s="32" t="s">
        <v>80</v>
      </c>
      <c r="C9" s="32" t="s">
        <v>84</v>
      </c>
      <c r="D9" s="32" t="s">
        <v>77</v>
      </c>
      <c r="E9" s="33">
        <v>8</v>
      </c>
      <c r="F9" s="32" t="s">
        <v>85</v>
      </c>
      <c r="G9" s="32" t="s">
        <v>86</v>
      </c>
      <c r="H9" s="33">
        <v>36</v>
      </c>
      <c r="I9" s="19">
        <f t="shared" si="4"/>
        <v>2.7777777777777776E-2</v>
      </c>
      <c r="J9" s="35">
        <v>24</v>
      </c>
      <c r="K9" s="35">
        <v>1.8</v>
      </c>
      <c r="L9" s="37">
        <v>0.8</v>
      </c>
      <c r="M9" s="5">
        <f t="shared" si="5"/>
        <v>0</v>
      </c>
      <c r="N9" s="19">
        <f t="shared" si="6"/>
        <v>0.66666666666666663</v>
      </c>
      <c r="O9" s="19">
        <f t="shared" si="7"/>
        <v>0.66666666666666663</v>
      </c>
      <c r="P9" s="19">
        <f t="shared" si="8"/>
        <v>0.66666666666666663</v>
      </c>
      <c r="Q9" s="19">
        <f t="shared" si="9"/>
        <v>0.63888888888888884</v>
      </c>
      <c r="R9" s="19">
        <f t="shared" si="10"/>
        <v>0.63888888888888884</v>
      </c>
      <c r="S9" s="19">
        <f t="shared" si="11"/>
        <v>0.63888888888888884</v>
      </c>
      <c r="T9" s="19">
        <f t="shared" si="12"/>
        <v>0.63888888888888884</v>
      </c>
      <c r="U9" s="19">
        <f t="shared" si="13"/>
        <v>0.63888888888888884</v>
      </c>
      <c r="V9" s="19">
        <f t="shared" si="14"/>
        <v>0.63888888888888884</v>
      </c>
      <c r="W9" s="19">
        <f t="shared" si="15"/>
        <v>0.63888888888888884</v>
      </c>
      <c r="X9" s="19">
        <f t="shared" si="16"/>
        <v>0.63888888888888884</v>
      </c>
      <c r="Y9" s="19">
        <f t="shared" si="17"/>
        <v>0.63888888888888884</v>
      </c>
      <c r="Z9" s="19">
        <f t="shared" si="18"/>
        <v>0.63888888888888884</v>
      </c>
      <c r="AA9" s="23">
        <f t="shared" si="19"/>
        <v>0</v>
      </c>
      <c r="AB9" s="23">
        <f t="shared" si="20"/>
        <v>0</v>
      </c>
      <c r="AC9" s="23">
        <f t="shared" si="21"/>
        <v>0</v>
      </c>
      <c r="AD9" s="23">
        <f t="shared" si="22"/>
        <v>0</v>
      </c>
      <c r="AE9" s="23">
        <f t="shared" si="23"/>
        <v>0</v>
      </c>
      <c r="AF9" s="23">
        <f t="shared" si="24"/>
        <v>0</v>
      </c>
      <c r="AG9" s="23">
        <f t="shared" si="25"/>
        <v>0</v>
      </c>
      <c r="AH9" s="23">
        <f t="shared" si="26"/>
        <v>0</v>
      </c>
      <c r="AI9" s="23">
        <f t="shared" si="27"/>
        <v>0</v>
      </c>
      <c r="AJ9" s="23">
        <f t="shared" si="28"/>
        <v>0</v>
      </c>
      <c r="AK9" s="23">
        <f t="shared" si="29"/>
        <v>0</v>
      </c>
      <c r="AL9" s="23">
        <f t="shared" si="30"/>
        <v>0</v>
      </c>
      <c r="AM9" s="23">
        <f t="shared" si="31"/>
        <v>0</v>
      </c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5">
        <f t="shared" si="32"/>
        <v>0</v>
      </c>
      <c r="BA9" s="33"/>
      <c r="BB9" s="33"/>
      <c r="BC9" s="33">
        <v>1</v>
      </c>
      <c r="BD9" s="33"/>
      <c r="BE9" s="33"/>
      <c r="BF9" s="33"/>
      <c r="BG9" s="33"/>
      <c r="BH9" s="33"/>
      <c r="BI9" s="33"/>
      <c r="BJ9" s="33"/>
      <c r="BK9" s="33"/>
      <c r="BL9" s="33"/>
      <c r="BM9" s="5">
        <f t="shared" si="33"/>
        <v>1</v>
      </c>
    </row>
    <row r="10" spans="1:65" ht="15" customHeight="1" x14ac:dyDescent="0.25">
      <c r="A10" s="34">
        <v>45810.483472222222</v>
      </c>
      <c r="B10" s="32" t="s">
        <v>69</v>
      </c>
      <c r="C10" s="32" t="s">
        <v>73</v>
      </c>
      <c r="D10" s="32" t="s">
        <v>87</v>
      </c>
      <c r="E10" s="33">
        <v>5</v>
      </c>
      <c r="F10" s="32" t="s">
        <v>88</v>
      </c>
      <c r="G10" s="32" t="s">
        <v>89</v>
      </c>
      <c r="H10" s="33">
        <v>14</v>
      </c>
      <c r="I10" s="19">
        <f t="shared" si="4"/>
        <v>7.1428571428571425E-2</v>
      </c>
      <c r="J10" s="35">
        <v>9</v>
      </c>
      <c r="K10" s="35">
        <v>0.69</v>
      </c>
      <c r="L10" s="37">
        <v>0.78259999999999996</v>
      </c>
      <c r="M10" s="5">
        <f t="shared" si="5"/>
        <v>0</v>
      </c>
      <c r="N10" s="19">
        <f t="shared" si="6"/>
        <v>0.6428571428571429</v>
      </c>
      <c r="O10" s="19">
        <f t="shared" si="7"/>
        <v>0.6428571428571429</v>
      </c>
      <c r="P10" s="19">
        <f t="shared" si="8"/>
        <v>0.6428571428571429</v>
      </c>
      <c r="Q10" s="19">
        <f t="shared" si="9"/>
        <v>0.69875714285714285</v>
      </c>
      <c r="R10" s="19">
        <f t="shared" si="10"/>
        <v>0.69875714285714285</v>
      </c>
      <c r="S10" s="19">
        <f t="shared" si="11"/>
        <v>0.75465714285714292</v>
      </c>
      <c r="T10" s="19">
        <f t="shared" si="12"/>
        <v>0.75465714285714292</v>
      </c>
      <c r="U10" s="19">
        <f t="shared" si="13"/>
        <v>0.75465714285714292</v>
      </c>
      <c r="V10" s="19">
        <f t="shared" si="14"/>
        <v>0.75465714285714292</v>
      </c>
      <c r="W10" s="19">
        <f t="shared" si="15"/>
        <v>0.75465714285714292</v>
      </c>
      <c r="X10" s="19">
        <f t="shared" si="16"/>
        <v>0.75465714285714292</v>
      </c>
      <c r="Y10" s="19">
        <f t="shared" si="17"/>
        <v>0.75465714285714292</v>
      </c>
      <c r="Z10" s="19">
        <f t="shared" si="18"/>
        <v>0.75465714285714292</v>
      </c>
      <c r="AA10" s="23">
        <f t="shared" si="19"/>
        <v>0</v>
      </c>
      <c r="AB10" s="23">
        <f t="shared" si="20"/>
        <v>0</v>
      </c>
      <c r="AC10" s="23">
        <f t="shared" si="21"/>
        <v>0.78259999999999996</v>
      </c>
      <c r="AD10" s="23">
        <f t="shared" si="22"/>
        <v>0</v>
      </c>
      <c r="AE10" s="23">
        <f t="shared" si="23"/>
        <v>0.78259999999999996</v>
      </c>
      <c r="AF10" s="23">
        <f t="shared" si="24"/>
        <v>0</v>
      </c>
      <c r="AG10" s="23">
        <f t="shared" si="25"/>
        <v>0</v>
      </c>
      <c r="AH10" s="23">
        <f t="shared" si="26"/>
        <v>0</v>
      </c>
      <c r="AI10" s="23">
        <f t="shared" si="27"/>
        <v>0</v>
      </c>
      <c r="AJ10" s="23">
        <f t="shared" si="28"/>
        <v>0</v>
      </c>
      <c r="AK10" s="23">
        <f t="shared" si="29"/>
        <v>0</v>
      </c>
      <c r="AL10" s="23">
        <f t="shared" si="30"/>
        <v>0</v>
      </c>
      <c r="AM10" s="23">
        <f t="shared" si="31"/>
        <v>1.5651999999999999</v>
      </c>
      <c r="AN10" s="35"/>
      <c r="AO10" s="35"/>
      <c r="AP10" s="35">
        <v>1</v>
      </c>
      <c r="AQ10" s="35"/>
      <c r="AR10" s="35">
        <v>1</v>
      </c>
      <c r="AS10" s="35"/>
      <c r="AT10" s="35"/>
      <c r="AU10" s="35"/>
      <c r="AV10" s="35"/>
      <c r="AW10" s="35"/>
      <c r="AX10" s="35"/>
      <c r="AY10" s="35"/>
      <c r="AZ10" s="5">
        <f t="shared" si="32"/>
        <v>2</v>
      </c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5">
        <f t="shared" si="33"/>
        <v>0</v>
      </c>
    </row>
    <row r="11" spans="1:65" ht="15" customHeight="1" x14ac:dyDescent="0.25">
      <c r="A11" s="34">
        <v>45810.483472222222</v>
      </c>
      <c r="B11" s="32" t="s">
        <v>80</v>
      </c>
      <c r="C11" s="32" t="s">
        <v>81</v>
      </c>
      <c r="D11" s="32" t="s">
        <v>77</v>
      </c>
      <c r="E11" s="33">
        <v>7</v>
      </c>
      <c r="F11" s="32" t="s">
        <v>90</v>
      </c>
      <c r="G11" s="32" t="s">
        <v>91</v>
      </c>
      <c r="H11" s="33">
        <v>26</v>
      </c>
      <c r="I11" s="19">
        <f t="shared" si="4"/>
        <v>3.8461538461538464E-2</v>
      </c>
      <c r="J11" s="35">
        <v>12</v>
      </c>
      <c r="K11" s="35">
        <v>1.71</v>
      </c>
      <c r="L11" s="37">
        <v>0.82050000000000001</v>
      </c>
      <c r="M11" s="5">
        <f t="shared" si="5"/>
        <v>0</v>
      </c>
      <c r="N11" s="19">
        <f t="shared" si="6"/>
        <v>0.46153846153846156</v>
      </c>
      <c r="O11" s="19">
        <f t="shared" si="7"/>
        <v>0.46153846153846156</v>
      </c>
      <c r="P11" s="19">
        <f t="shared" si="8"/>
        <v>0.46153846153846156</v>
      </c>
      <c r="Q11" s="19">
        <f t="shared" si="9"/>
        <v>0.46153846153846156</v>
      </c>
      <c r="R11" s="19">
        <f t="shared" si="10"/>
        <v>0.46153846153846156</v>
      </c>
      <c r="S11" s="19">
        <f t="shared" si="11"/>
        <v>0.46153846153846156</v>
      </c>
      <c r="T11" s="19">
        <f t="shared" si="12"/>
        <v>0.46153846153846156</v>
      </c>
      <c r="U11" s="19">
        <f t="shared" si="13"/>
        <v>0.46153846153846156</v>
      </c>
      <c r="V11" s="19">
        <f t="shared" si="14"/>
        <v>0.46153846153846156</v>
      </c>
      <c r="W11" s="19">
        <f t="shared" si="15"/>
        <v>0.52465384615384614</v>
      </c>
      <c r="X11" s="19">
        <f t="shared" si="16"/>
        <v>0.58776923076923082</v>
      </c>
      <c r="Y11" s="19">
        <f t="shared" si="17"/>
        <v>0.68244230769230774</v>
      </c>
      <c r="Z11" s="19">
        <f t="shared" si="18"/>
        <v>0.68244230769230774</v>
      </c>
      <c r="AA11" s="23">
        <f t="shared" si="19"/>
        <v>0</v>
      </c>
      <c r="AB11" s="23">
        <f t="shared" si="20"/>
        <v>0</v>
      </c>
      <c r="AC11" s="23">
        <f t="shared" si="21"/>
        <v>0</v>
      </c>
      <c r="AD11" s="23">
        <f t="shared" si="22"/>
        <v>0</v>
      </c>
      <c r="AE11" s="23">
        <f t="shared" si="23"/>
        <v>0</v>
      </c>
      <c r="AF11" s="23">
        <f t="shared" si="24"/>
        <v>0</v>
      </c>
      <c r="AG11" s="23">
        <f t="shared" si="25"/>
        <v>0</v>
      </c>
      <c r="AH11" s="23">
        <f t="shared" si="26"/>
        <v>0</v>
      </c>
      <c r="AI11" s="23">
        <f t="shared" si="27"/>
        <v>1.641</v>
      </c>
      <c r="AJ11" s="23">
        <f t="shared" si="28"/>
        <v>1.641</v>
      </c>
      <c r="AK11" s="23">
        <f t="shared" si="29"/>
        <v>2.4615</v>
      </c>
      <c r="AL11" s="23">
        <f t="shared" si="30"/>
        <v>0</v>
      </c>
      <c r="AM11" s="23">
        <f t="shared" si="31"/>
        <v>5.7435</v>
      </c>
      <c r="AN11" s="35"/>
      <c r="AO11" s="35"/>
      <c r="AP11" s="35"/>
      <c r="AQ11" s="35"/>
      <c r="AR11" s="35"/>
      <c r="AS11" s="35"/>
      <c r="AT11" s="35"/>
      <c r="AU11" s="35"/>
      <c r="AV11" s="35">
        <v>2</v>
      </c>
      <c r="AW11" s="35">
        <v>2</v>
      </c>
      <c r="AX11" s="35">
        <v>3</v>
      </c>
      <c r="AY11" s="35"/>
      <c r="AZ11" s="5">
        <f t="shared" si="32"/>
        <v>7</v>
      </c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5">
        <f t="shared" si="33"/>
        <v>0</v>
      </c>
    </row>
    <row r="12" spans="1:65" ht="15" customHeight="1" x14ac:dyDescent="0.25">
      <c r="A12" s="34">
        <v>45810.483472222222</v>
      </c>
      <c r="B12" s="32" t="s">
        <v>69</v>
      </c>
      <c r="C12" s="32" t="s">
        <v>92</v>
      </c>
      <c r="D12" s="32" t="s">
        <v>77</v>
      </c>
      <c r="E12" s="33">
        <v>6</v>
      </c>
      <c r="F12" s="32" t="s">
        <v>93</v>
      </c>
      <c r="G12" s="32" t="s">
        <v>94</v>
      </c>
      <c r="H12" s="33">
        <v>26</v>
      </c>
      <c r="I12" s="19">
        <f t="shared" si="4"/>
        <v>3.8461538461538464E-2</v>
      </c>
      <c r="J12" s="35">
        <v>18</v>
      </c>
      <c r="K12" s="35">
        <v>2.69</v>
      </c>
      <c r="L12" s="37">
        <v>0.80430000000000001</v>
      </c>
      <c r="M12" s="5">
        <f t="shared" si="5"/>
        <v>0</v>
      </c>
      <c r="N12" s="19">
        <f t="shared" si="6"/>
        <v>0.69230769230769229</v>
      </c>
      <c r="O12" s="19">
        <f t="shared" si="7"/>
        <v>0.69230769230769229</v>
      </c>
      <c r="P12" s="19">
        <f t="shared" si="8"/>
        <v>0.69230769230769229</v>
      </c>
      <c r="Q12" s="19">
        <f t="shared" si="9"/>
        <v>0.69230769230769229</v>
      </c>
      <c r="R12" s="19">
        <f t="shared" si="10"/>
        <v>0.69230769230769229</v>
      </c>
      <c r="S12" s="19">
        <f t="shared" si="11"/>
        <v>0.69230769230769229</v>
      </c>
      <c r="T12" s="19">
        <f t="shared" si="12"/>
        <v>0.7232423076923078</v>
      </c>
      <c r="U12" s="19">
        <f t="shared" si="13"/>
        <v>0.7232423076923078</v>
      </c>
      <c r="V12" s="19">
        <f t="shared" si="14"/>
        <v>0.7232423076923078</v>
      </c>
      <c r="W12" s="19">
        <f t="shared" si="15"/>
        <v>0.7232423076923078</v>
      </c>
      <c r="X12" s="19">
        <f t="shared" si="16"/>
        <v>0.7232423076923078</v>
      </c>
      <c r="Y12" s="19">
        <f t="shared" si="17"/>
        <v>0.7232423076923078</v>
      </c>
      <c r="Z12" s="19">
        <f t="shared" si="18"/>
        <v>0.75417692307692308</v>
      </c>
      <c r="AA12" s="23">
        <f t="shared" si="19"/>
        <v>0</v>
      </c>
      <c r="AB12" s="23">
        <f t="shared" si="20"/>
        <v>0</v>
      </c>
      <c r="AC12" s="23">
        <f t="shared" si="21"/>
        <v>0</v>
      </c>
      <c r="AD12" s="23">
        <f t="shared" si="22"/>
        <v>0</v>
      </c>
      <c r="AE12" s="23">
        <f t="shared" si="23"/>
        <v>0</v>
      </c>
      <c r="AF12" s="23">
        <f t="shared" si="24"/>
        <v>0.80430000000000001</v>
      </c>
      <c r="AG12" s="23">
        <f t="shared" si="25"/>
        <v>0</v>
      </c>
      <c r="AH12" s="23">
        <f t="shared" si="26"/>
        <v>0</v>
      </c>
      <c r="AI12" s="23">
        <f t="shared" si="27"/>
        <v>0</v>
      </c>
      <c r="AJ12" s="23">
        <f t="shared" si="28"/>
        <v>0</v>
      </c>
      <c r="AK12" s="23">
        <f t="shared" si="29"/>
        <v>0</v>
      </c>
      <c r="AL12" s="23">
        <f t="shared" si="30"/>
        <v>0.80430000000000001</v>
      </c>
      <c r="AM12" s="23">
        <f t="shared" si="31"/>
        <v>1.6086</v>
      </c>
      <c r="AN12" s="35"/>
      <c r="AO12" s="35"/>
      <c r="AP12" s="35"/>
      <c r="AQ12" s="35"/>
      <c r="AR12" s="35"/>
      <c r="AS12" s="35">
        <v>1</v>
      </c>
      <c r="AT12" s="35"/>
      <c r="AU12" s="35"/>
      <c r="AV12" s="35"/>
      <c r="AW12" s="35"/>
      <c r="AX12" s="35"/>
      <c r="AY12" s="35">
        <v>1</v>
      </c>
      <c r="AZ12" s="5">
        <f t="shared" si="32"/>
        <v>2</v>
      </c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5">
        <f t="shared" si="33"/>
        <v>0</v>
      </c>
    </row>
    <row r="13" spans="1:65" ht="15" customHeight="1" x14ac:dyDescent="0.25">
      <c r="A13" s="34">
        <v>45810.483472222222</v>
      </c>
      <c r="B13" s="32" t="s">
        <v>80</v>
      </c>
      <c r="C13" s="32" t="s">
        <v>81</v>
      </c>
      <c r="D13" s="32" t="s">
        <v>87</v>
      </c>
      <c r="E13" s="33">
        <v>6</v>
      </c>
      <c r="F13" s="32" t="s">
        <v>95</v>
      </c>
      <c r="G13" s="32" t="s">
        <v>96</v>
      </c>
      <c r="H13" s="33">
        <v>16</v>
      </c>
      <c r="I13" s="19">
        <f t="shared" si="4"/>
        <v>6.25E-2</v>
      </c>
      <c r="J13" s="35">
        <v>11</v>
      </c>
      <c r="K13" s="35">
        <v>0.53</v>
      </c>
      <c r="L13" s="37">
        <v>0.96879999999999999</v>
      </c>
      <c r="M13" s="5">
        <f t="shared" si="5"/>
        <v>0</v>
      </c>
      <c r="N13" s="19">
        <f t="shared" si="6"/>
        <v>0.6875</v>
      </c>
      <c r="O13" s="19">
        <f t="shared" si="7"/>
        <v>0.6875</v>
      </c>
      <c r="P13" s="19">
        <f t="shared" si="8"/>
        <v>0.74804999999999999</v>
      </c>
      <c r="Q13" s="19">
        <f t="shared" si="9"/>
        <v>0.74804999999999999</v>
      </c>
      <c r="R13" s="19">
        <f t="shared" si="10"/>
        <v>0.74804999999999999</v>
      </c>
      <c r="S13" s="19">
        <f t="shared" si="11"/>
        <v>0.80859999999999999</v>
      </c>
      <c r="T13" s="19">
        <f t="shared" si="12"/>
        <v>0.86914999999999998</v>
      </c>
      <c r="U13" s="19">
        <f t="shared" si="13"/>
        <v>0.92969999999999997</v>
      </c>
      <c r="V13" s="19">
        <f t="shared" si="14"/>
        <v>0.92969999999999997</v>
      </c>
      <c r="W13" s="19">
        <f t="shared" si="15"/>
        <v>0.92969999999999997</v>
      </c>
      <c r="X13" s="19">
        <f t="shared" si="16"/>
        <v>0.92969999999999997</v>
      </c>
      <c r="Y13" s="19">
        <f t="shared" si="17"/>
        <v>0.92969999999999997</v>
      </c>
      <c r="Z13" s="19">
        <f t="shared" si="18"/>
        <v>0.92969999999999997</v>
      </c>
      <c r="AA13" s="23">
        <f t="shared" si="19"/>
        <v>0</v>
      </c>
      <c r="AB13" s="23">
        <f t="shared" si="20"/>
        <v>0.96879999999999999</v>
      </c>
      <c r="AC13" s="23">
        <f t="shared" si="21"/>
        <v>0</v>
      </c>
      <c r="AD13" s="23">
        <f t="shared" si="22"/>
        <v>0</v>
      </c>
      <c r="AE13" s="23">
        <f t="shared" si="23"/>
        <v>0.96879999999999999</v>
      </c>
      <c r="AF13" s="23">
        <f t="shared" si="24"/>
        <v>0.96879999999999999</v>
      </c>
      <c r="AG13" s="23">
        <f t="shared" si="25"/>
        <v>0.96879999999999999</v>
      </c>
      <c r="AH13" s="23">
        <f t="shared" si="26"/>
        <v>0</v>
      </c>
      <c r="AI13" s="23">
        <f t="shared" si="27"/>
        <v>0</v>
      </c>
      <c r="AJ13" s="23">
        <f t="shared" si="28"/>
        <v>0</v>
      </c>
      <c r="AK13" s="23">
        <f t="shared" si="29"/>
        <v>0</v>
      </c>
      <c r="AL13" s="23">
        <f t="shared" si="30"/>
        <v>0</v>
      </c>
      <c r="AM13" s="23">
        <f t="shared" si="31"/>
        <v>3.8752</v>
      </c>
      <c r="AN13" s="35"/>
      <c r="AO13" s="35">
        <v>1</v>
      </c>
      <c r="AP13" s="35"/>
      <c r="AQ13" s="35"/>
      <c r="AR13" s="35">
        <v>1</v>
      </c>
      <c r="AS13" s="35">
        <v>1</v>
      </c>
      <c r="AT13" s="35">
        <v>1</v>
      </c>
      <c r="AU13" s="35"/>
      <c r="AV13" s="35"/>
      <c r="AW13" s="35"/>
      <c r="AX13" s="35"/>
      <c r="AY13" s="35"/>
      <c r="AZ13" s="5">
        <f t="shared" si="32"/>
        <v>4</v>
      </c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5">
        <f t="shared" si="33"/>
        <v>0</v>
      </c>
    </row>
    <row r="14" spans="1:65" ht="15" customHeight="1" x14ac:dyDescent="0.25">
      <c r="A14" s="34">
        <v>45810.483472222222</v>
      </c>
      <c r="B14" s="32" t="s">
        <v>69</v>
      </c>
      <c r="C14" s="32" t="s">
        <v>92</v>
      </c>
      <c r="D14" s="32" t="s">
        <v>87</v>
      </c>
      <c r="E14" s="33">
        <v>5</v>
      </c>
      <c r="F14" s="32" t="s">
        <v>97</v>
      </c>
      <c r="G14" s="32" t="s">
        <v>98</v>
      </c>
      <c r="H14" s="33">
        <v>22</v>
      </c>
      <c r="I14" s="19">
        <f t="shared" si="4"/>
        <v>4.5454545454545456E-2</v>
      </c>
      <c r="J14" s="35">
        <v>13</v>
      </c>
      <c r="K14" s="35">
        <v>0.81</v>
      </c>
      <c r="L14" s="37">
        <v>0.9375</v>
      </c>
      <c r="M14" s="5">
        <f t="shared" si="5"/>
        <v>0</v>
      </c>
      <c r="N14" s="19">
        <f t="shared" si="6"/>
        <v>0.59090909090909094</v>
      </c>
      <c r="O14" s="19">
        <f t="shared" si="7"/>
        <v>0.59090909090909094</v>
      </c>
      <c r="P14" s="19">
        <f t="shared" si="8"/>
        <v>0.63352272727272729</v>
      </c>
      <c r="Q14" s="19">
        <f t="shared" si="9"/>
        <v>0.67613636363636365</v>
      </c>
      <c r="R14" s="19">
        <f t="shared" si="10"/>
        <v>0.67613636363636365</v>
      </c>
      <c r="S14" s="19">
        <f t="shared" si="11"/>
        <v>0.67613636363636365</v>
      </c>
      <c r="T14" s="19">
        <f t="shared" si="12"/>
        <v>0.63068181818181823</v>
      </c>
      <c r="U14" s="19">
        <f t="shared" si="13"/>
        <v>0.71590909090909094</v>
      </c>
      <c r="V14" s="19">
        <f t="shared" si="14"/>
        <v>0.71590909090909094</v>
      </c>
      <c r="W14" s="19">
        <f t="shared" si="15"/>
        <v>0.67045454545454541</v>
      </c>
      <c r="X14" s="19">
        <f t="shared" si="16"/>
        <v>0.67045454545454541</v>
      </c>
      <c r="Y14" s="19">
        <f t="shared" si="17"/>
        <v>0.67045454545454541</v>
      </c>
      <c r="Z14" s="19">
        <f t="shared" si="18"/>
        <v>0.67045454545454541</v>
      </c>
      <c r="AA14" s="23">
        <f t="shared" si="19"/>
        <v>0</v>
      </c>
      <c r="AB14" s="23">
        <f t="shared" si="20"/>
        <v>0.9375</v>
      </c>
      <c r="AC14" s="23">
        <f t="shared" si="21"/>
        <v>0.9375</v>
      </c>
      <c r="AD14" s="23">
        <f t="shared" si="22"/>
        <v>0</v>
      </c>
      <c r="AE14" s="23">
        <f t="shared" si="23"/>
        <v>0</v>
      </c>
      <c r="AF14" s="23">
        <f t="shared" si="24"/>
        <v>0</v>
      </c>
      <c r="AG14" s="23">
        <f t="shared" si="25"/>
        <v>1.875</v>
      </c>
      <c r="AH14" s="23">
        <f t="shared" si="26"/>
        <v>0</v>
      </c>
      <c r="AI14" s="23">
        <f t="shared" si="27"/>
        <v>0</v>
      </c>
      <c r="AJ14" s="23">
        <f t="shared" si="28"/>
        <v>0</v>
      </c>
      <c r="AK14" s="23">
        <f t="shared" si="29"/>
        <v>0</v>
      </c>
      <c r="AL14" s="23">
        <f t="shared" si="30"/>
        <v>0</v>
      </c>
      <c r="AM14" s="23">
        <f t="shared" si="31"/>
        <v>3.75</v>
      </c>
      <c r="AN14" s="35"/>
      <c r="AO14" s="35">
        <v>1</v>
      </c>
      <c r="AP14" s="35">
        <v>1</v>
      </c>
      <c r="AQ14" s="35"/>
      <c r="AR14" s="35"/>
      <c r="AS14" s="35"/>
      <c r="AT14" s="35">
        <v>2</v>
      </c>
      <c r="AU14" s="35"/>
      <c r="AV14" s="35"/>
      <c r="AW14" s="35"/>
      <c r="AX14" s="35"/>
      <c r="AY14" s="35"/>
      <c r="AZ14" s="5">
        <f t="shared" si="32"/>
        <v>4</v>
      </c>
      <c r="BA14" s="33"/>
      <c r="BB14" s="33"/>
      <c r="BC14" s="33"/>
      <c r="BD14" s="33"/>
      <c r="BE14" s="33"/>
      <c r="BF14" s="33">
        <v>1</v>
      </c>
      <c r="BG14" s="33"/>
      <c r="BH14" s="33"/>
      <c r="BI14" s="33">
        <v>1</v>
      </c>
      <c r="BJ14" s="33"/>
      <c r="BK14" s="33"/>
      <c r="BL14" s="33"/>
      <c r="BM14" s="5">
        <f t="shared" si="33"/>
        <v>2</v>
      </c>
    </row>
    <row r="15" spans="1:65" ht="15" customHeight="1" x14ac:dyDescent="0.25">
      <c r="A15" s="34">
        <v>45810.483472222222</v>
      </c>
      <c r="B15" s="32" t="s">
        <v>80</v>
      </c>
      <c r="C15" s="32" t="s">
        <v>81</v>
      </c>
      <c r="D15" s="32" t="s">
        <v>87</v>
      </c>
      <c r="E15" s="33">
        <v>6</v>
      </c>
      <c r="F15" s="32" t="s">
        <v>99</v>
      </c>
      <c r="G15" s="32" t="s">
        <v>100</v>
      </c>
      <c r="H15" s="33">
        <v>15</v>
      </c>
      <c r="I15" s="19">
        <f t="shared" si="4"/>
        <v>6.6666666666666666E-2</v>
      </c>
      <c r="J15" s="35">
        <v>13</v>
      </c>
      <c r="K15" s="35">
        <v>0.66</v>
      </c>
      <c r="L15" s="37">
        <v>0.95830000000000004</v>
      </c>
      <c r="M15" s="5">
        <f t="shared" si="5"/>
        <v>0</v>
      </c>
      <c r="N15" s="19">
        <f t="shared" si="6"/>
        <v>0.8666666666666667</v>
      </c>
      <c r="O15" s="19">
        <f t="shared" si="7"/>
        <v>0.8666666666666667</v>
      </c>
      <c r="P15" s="19">
        <f t="shared" si="8"/>
        <v>0.9944400000000001</v>
      </c>
      <c r="Q15" s="19">
        <f t="shared" si="9"/>
        <v>0.85276666666666656</v>
      </c>
      <c r="R15" s="19">
        <f t="shared" si="10"/>
        <v>0.85276666666666656</v>
      </c>
      <c r="S15" s="19">
        <f t="shared" si="11"/>
        <v>0.85276666666666656</v>
      </c>
      <c r="T15" s="19">
        <f t="shared" si="12"/>
        <v>0.85276666666666656</v>
      </c>
      <c r="U15" s="19">
        <f t="shared" si="13"/>
        <v>0.85276666666666656</v>
      </c>
      <c r="V15" s="19">
        <f t="shared" si="14"/>
        <v>0.78609999999999991</v>
      </c>
      <c r="W15" s="19">
        <f t="shared" si="15"/>
        <v>0.78609999999999991</v>
      </c>
      <c r="X15" s="19">
        <f t="shared" si="16"/>
        <v>0.78609999999999991</v>
      </c>
      <c r="Y15" s="19">
        <f t="shared" si="17"/>
        <v>0.78609999999999991</v>
      </c>
      <c r="Z15" s="19">
        <f t="shared" si="18"/>
        <v>0.78609999999999991</v>
      </c>
      <c r="AA15" s="23">
        <f t="shared" si="19"/>
        <v>0</v>
      </c>
      <c r="AB15" s="23">
        <f t="shared" si="20"/>
        <v>1.9166000000000001</v>
      </c>
      <c r="AC15" s="23">
        <f t="shared" si="21"/>
        <v>2.8749000000000002</v>
      </c>
      <c r="AD15" s="23">
        <f t="shared" si="22"/>
        <v>0</v>
      </c>
      <c r="AE15" s="23">
        <f t="shared" si="23"/>
        <v>0</v>
      </c>
      <c r="AF15" s="23">
        <f t="shared" si="24"/>
        <v>0</v>
      </c>
      <c r="AG15" s="23">
        <f t="shared" si="25"/>
        <v>0</v>
      </c>
      <c r="AH15" s="23">
        <f t="shared" si="26"/>
        <v>0</v>
      </c>
      <c r="AI15" s="23">
        <f t="shared" si="27"/>
        <v>0</v>
      </c>
      <c r="AJ15" s="23">
        <f t="shared" si="28"/>
        <v>0</v>
      </c>
      <c r="AK15" s="23">
        <f t="shared" si="29"/>
        <v>0</v>
      </c>
      <c r="AL15" s="23">
        <f t="shared" si="30"/>
        <v>0</v>
      </c>
      <c r="AM15" s="23">
        <f t="shared" si="31"/>
        <v>4.7915000000000001</v>
      </c>
      <c r="AN15" s="35"/>
      <c r="AO15" s="35">
        <v>2</v>
      </c>
      <c r="AP15" s="35">
        <v>3</v>
      </c>
      <c r="AQ15" s="35"/>
      <c r="AR15" s="35"/>
      <c r="AS15" s="35"/>
      <c r="AT15" s="35"/>
      <c r="AU15" s="35"/>
      <c r="AV15" s="35"/>
      <c r="AW15" s="35"/>
      <c r="AX15" s="35"/>
      <c r="AY15" s="35"/>
      <c r="AZ15" s="5">
        <f t="shared" si="32"/>
        <v>5</v>
      </c>
      <c r="BA15" s="33"/>
      <c r="BB15" s="33"/>
      <c r="BC15" s="33">
        <v>5</v>
      </c>
      <c r="BD15" s="33"/>
      <c r="BE15" s="33"/>
      <c r="BF15" s="33"/>
      <c r="BG15" s="33"/>
      <c r="BH15" s="33">
        <v>1</v>
      </c>
      <c r="BI15" s="33"/>
      <c r="BJ15" s="33"/>
      <c r="BK15" s="33"/>
      <c r="BL15" s="33"/>
      <c r="BM15" s="5">
        <f t="shared" si="33"/>
        <v>6</v>
      </c>
    </row>
    <row r="16" spans="1:65" ht="15" customHeight="1" x14ac:dyDescent="0.25">
      <c r="A16" s="34">
        <v>45810.483472222222</v>
      </c>
      <c r="B16" s="32" t="s">
        <v>80</v>
      </c>
      <c r="C16" s="32" t="s">
        <v>101</v>
      </c>
      <c r="D16" s="32" t="s">
        <v>87</v>
      </c>
      <c r="E16" s="33">
        <v>5</v>
      </c>
      <c r="F16" s="32" t="s">
        <v>102</v>
      </c>
      <c r="G16" s="32" t="s">
        <v>103</v>
      </c>
      <c r="H16" s="33">
        <v>21</v>
      </c>
      <c r="I16" s="19">
        <f t="shared" si="4"/>
        <v>4.7619047619047616E-2</v>
      </c>
      <c r="J16" s="35">
        <v>14</v>
      </c>
      <c r="K16" s="35">
        <v>0.96</v>
      </c>
      <c r="L16" s="37">
        <v>0.8</v>
      </c>
      <c r="M16" s="5">
        <f t="shared" si="5"/>
        <v>0</v>
      </c>
      <c r="N16" s="19">
        <f t="shared" si="6"/>
        <v>0.66666666666666663</v>
      </c>
      <c r="O16" s="19">
        <f t="shared" si="7"/>
        <v>0.78095238095238084</v>
      </c>
      <c r="P16" s="19">
        <f t="shared" si="8"/>
        <v>0.78095238095238084</v>
      </c>
      <c r="Q16" s="19">
        <f t="shared" si="9"/>
        <v>0.78095238095238084</v>
      </c>
      <c r="R16" s="19">
        <f t="shared" si="10"/>
        <v>0.78095238095238084</v>
      </c>
      <c r="S16" s="19">
        <f t="shared" si="11"/>
        <v>0.78095238095238084</v>
      </c>
      <c r="T16" s="19">
        <f t="shared" si="12"/>
        <v>0.78095238095238084</v>
      </c>
      <c r="U16" s="19">
        <f t="shared" si="13"/>
        <v>0.78095238095238084</v>
      </c>
      <c r="V16" s="19">
        <f t="shared" si="14"/>
        <v>0.78095238095238084</v>
      </c>
      <c r="W16" s="19">
        <f t="shared" si="15"/>
        <v>0.78095238095238084</v>
      </c>
      <c r="X16" s="19">
        <f t="shared" si="16"/>
        <v>0.81904761904761902</v>
      </c>
      <c r="Y16" s="19">
        <f t="shared" si="17"/>
        <v>0.81904761904761902</v>
      </c>
      <c r="Z16" s="19">
        <f t="shared" si="18"/>
        <v>0.81904761904761902</v>
      </c>
      <c r="AA16" s="23">
        <f t="shared" si="19"/>
        <v>2.4000000000000004</v>
      </c>
      <c r="AB16" s="23">
        <f t="shared" si="20"/>
        <v>0</v>
      </c>
      <c r="AC16" s="23">
        <f t="shared" si="21"/>
        <v>0</v>
      </c>
      <c r="AD16" s="23">
        <f t="shared" si="22"/>
        <v>0</v>
      </c>
      <c r="AE16" s="23">
        <f t="shared" si="23"/>
        <v>0</v>
      </c>
      <c r="AF16" s="23">
        <f t="shared" si="24"/>
        <v>0</v>
      </c>
      <c r="AG16" s="23">
        <f t="shared" si="25"/>
        <v>0</v>
      </c>
      <c r="AH16" s="23">
        <f t="shared" si="26"/>
        <v>0</v>
      </c>
      <c r="AI16" s="23">
        <f t="shared" si="27"/>
        <v>0</v>
      </c>
      <c r="AJ16" s="23">
        <f t="shared" si="28"/>
        <v>0.8</v>
      </c>
      <c r="AK16" s="23">
        <f t="shared" si="29"/>
        <v>0</v>
      </c>
      <c r="AL16" s="23">
        <f t="shared" si="30"/>
        <v>0</v>
      </c>
      <c r="AM16" s="23">
        <f t="shared" si="31"/>
        <v>3.2</v>
      </c>
      <c r="AN16" s="35">
        <v>3</v>
      </c>
      <c r="AO16" s="35"/>
      <c r="AP16" s="35"/>
      <c r="AQ16" s="35"/>
      <c r="AR16" s="35"/>
      <c r="AS16" s="35"/>
      <c r="AT16" s="35"/>
      <c r="AU16" s="35"/>
      <c r="AV16" s="35"/>
      <c r="AW16" s="35">
        <v>1</v>
      </c>
      <c r="AX16" s="35"/>
      <c r="AY16" s="35"/>
      <c r="AZ16" s="5">
        <f t="shared" si="32"/>
        <v>4</v>
      </c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5">
        <f t="shared" si="33"/>
        <v>0</v>
      </c>
    </row>
    <row r="17" spans="1:65" ht="15" customHeight="1" x14ac:dyDescent="0.25">
      <c r="A17" s="34">
        <v>45810.483472222222</v>
      </c>
      <c r="B17" s="32" t="s">
        <v>69</v>
      </c>
      <c r="C17" s="32" t="s">
        <v>70</v>
      </c>
      <c r="D17" s="32" t="s">
        <v>77</v>
      </c>
      <c r="E17" s="33">
        <v>6</v>
      </c>
      <c r="F17" s="32" t="s">
        <v>104</v>
      </c>
      <c r="G17" s="32" t="s">
        <v>105</v>
      </c>
      <c r="H17" s="33">
        <v>21</v>
      </c>
      <c r="I17" s="19">
        <f t="shared" si="4"/>
        <v>4.7619047619047616E-2</v>
      </c>
      <c r="J17" s="35">
        <v>14</v>
      </c>
      <c r="K17" s="35">
        <v>1.71</v>
      </c>
      <c r="L17" s="37">
        <v>0.84850000000000003</v>
      </c>
      <c r="M17" s="5">
        <f t="shared" si="5"/>
        <v>0</v>
      </c>
      <c r="N17" s="19">
        <f t="shared" si="6"/>
        <v>0.66666666666666663</v>
      </c>
      <c r="O17" s="19">
        <f t="shared" si="7"/>
        <v>0.66666666666666663</v>
      </c>
      <c r="P17" s="19">
        <f t="shared" si="8"/>
        <v>0.66666666666666663</v>
      </c>
      <c r="Q17" s="19">
        <f t="shared" si="9"/>
        <v>0.66666666666666663</v>
      </c>
      <c r="R17" s="19">
        <f t="shared" si="10"/>
        <v>0.66666666666666663</v>
      </c>
      <c r="S17" s="19">
        <f t="shared" si="11"/>
        <v>0.66666666666666663</v>
      </c>
      <c r="T17" s="19">
        <f t="shared" si="12"/>
        <v>0.66666666666666663</v>
      </c>
      <c r="U17" s="19">
        <f t="shared" si="13"/>
        <v>0.70707142857142857</v>
      </c>
      <c r="V17" s="19">
        <f t="shared" si="14"/>
        <v>0.70707142857142857</v>
      </c>
      <c r="W17" s="19">
        <f t="shared" si="15"/>
        <v>0.70707142857142857</v>
      </c>
      <c r="X17" s="19">
        <f t="shared" si="16"/>
        <v>0.78788095238095246</v>
      </c>
      <c r="Y17" s="19">
        <f t="shared" si="17"/>
        <v>0.78788095238095246</v>
      </c>
      <c r="Z17" s="19">
        <f t="shared" si="18"/>
        <v>0.78788095238095246</v>
      </c>
      <c r="AA17" s="23">
        <f t="shared" si="19"/>
        <v>0</v>
      </c>
      <c r="AB17" s="23">
        <f t="shared" si="20"/>
        <v>0</v>
      </c>
      <c r="AC17" s="23">
        <f t="shared" si="21"/>
        <v>0</v>
      </c>
      <c r="AD17" s="23">
        <f t="shared" si="22"/>
        <v>0</v>
      </c>
      <c r="AE17" s="23">
        <f t="shared" si="23"/>
        <v>0</v>
      </c>
      <c r="AF17" s="23">
        <f t="shared" si="24"/>
        <v>0</v>
      </c>
      <c r="AG17" s="23">
        <f t="shared" si="25"/>
        <v>0.84850000000000003</v>
      </c>
      <c r="AH17" s="23">
        <f t="shared" si="26"/>
        <v>0</v>
      </c>
      <c r="AI17" s="23">
        <f t="shared" si="27"/>
        <v>0</v>
      </c>
      <c r="AJ17" s="23">
        <f t="shared" si="28"/>
        <v>1.6970000000000001</v>
      </c>
      <c r="AK17" s="23">
        <f t="shared" si="29"/>
        <v>0</v>
      </c>
      <c r="AL17" s="23">
        <f t="shared" si="30"/>
        <v>0</v>
      </c>
      <c r="AM17" s="23">
        <f t="shared" si="31"/>
        <v>2.5455000000000001</v>
      </c>
      <c r="AN17" s="35"/>
      <c r="AO17" s="35"/>
      <c r="AP17" s="35"/>
      <c r="AQ17" s="35"/>
      <c r="AR17" s="35"/>
      <c r="AS17" s="35"/>
      <c r="AT17" s="35">
        <v>1</v>
      </c>
      <c r="AU17" s="35"/>
      <c r="AV17" s="35"/>
      <c r="AW17" s="35">
        <v>2</v>
      </c>
      <c r="AX17" s="35"/>
      <c r="AY17" s="35"/>
      <c r="AZ17" s="5">
        <f t="shared" si="32"/>
        <v>3</v>
      </c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5">
        <f t="shared" si="33"/>
        <v>0</v>
      </c>
    </row>
    <row r="18" spans="1:65" ht="15" customHeight="1" x14ac:dyDescent="0.25">
      <c r="A18" s="34">
        <v>45810.483472222222</v>
      </c>
      <c r="B18" s="32" t="s">
        <v>69</v>
      </c>
      <c r="C18" s="32" t="s">
        <v>73</v>
      </c>
      <c r="D18" s="32" t="s">
        <v>77</v>
      </c>
      <c r="E18" s="33">
        <v>6</v>
      </c>
      <c r="F18" s="32" t="s">
        <v>106</v>
      </c>
      <c r="G18" s="32" t="s">
        <v>107</v>
      </c>
      <c r="H18" s="33">
        <v>30</v>
      </c>
      <c r="I18" s="19">
        <f t="shared" si="4"/>
        <v>3.3333333333333333E-2</v>
      </c>
      <c r="J18" s="35">
        <v>22</v>
      </c>
      <c r="K18" s="35">
        <v>2.5</v>
      </c>
      <c r="L18" s="37">
        <v>0.63460000000000005</v>
      </c>
      <c r="M18" s="5">
        <f t="shared" si="5"/>
        <v>0</v>
      </c>
      <c r="N18" s="19">
        <f t="shared" si="6"/>
        <v>0.73333333333333328</v>
      </c>
      <c r="O18" s="19">
        <f t="shared" si="7"/>
        <v>0.7</v>
      </c>
      <c r="P18" s="19">
        <f t="shared" si="8"/>
        <v>0.7</v>
      </c>
      <c r="Q18" s="19">
        <f t="shared" si="9"/>
        <v>0.66666666666666663</v>
      </c>
      <c r="R18" s="19">
        <f t="shared" si="10"/>
        <v>0.66666666666666663</v>
      </c>
      <c r="S18" s="19">
        <f t="shared" si="11"/>
        <v>0.68781999999999999</v>
      </c>
      <c r="T18" s="19">
        <f t="shared" si="12"/>
        <v>0.68781999999999999</v>
      </c>
      <c r="U18" s="19">
        <f t="shared" si="13"/>
        <v>0.68781999999999999</v>
      </c>
      <c r="V18" s="19">
        <f t="shared" si="14"/>
        <v>0.68781999999999999</v>
      </c>
      <c r="W18" s="19">
        <f t="shared" si="15"/>
        <v>0.68781999999999999</v>
      </c>
      <c r="X18" s="19">
        <f t="shared" si="16"/>
        <v>0.68781999999999999</v>
      </c>
      <c r="Y18" s="19">
        <f t="shared" si="17"/>
        <v>0.68781999999999999</v>
      </c>
      <c r="Z18" s="19">
        <f t="shared" si="18"/>
        <v>0.70897333333333334</v>
      </c>
      <c r="AA18" s="23">
        <f t="shared" si="19"/>
        <v>0</v>
      </c>
      <c r="AB18" s="23">
        <f t="shared" si="20"/>
        <v>0</v>
      </c>
      <c r="AC18" s="23">
        <f t="shared" si="21"/>
        <v>0</v>
      </c>
      <c r="AD18" s="23">
        <f t="shared" si="22"/>
        <v>0</v>
      </c>
      <c r="AE18" s="23">
        <f t="shared" si="23"/>
        <v>0.63460000000000005</v>
      </c>
      <c r="AF18" s="23">
        <f t="shared" si="24"/>
        <v>0</v>
      </c>
      <c r="AG18" s="23">
        <f t="shared" si="25"/>
        <v>0</v>
      </c>
      <c r="AH18" s="23">
        <f t="shared" si="26"/>
        <v>0</v>
      </c>
      <c r="AI18" s="23">
        <f t="shared" si="27"/>
        <v>0</v>
      </c>
      <c r="AJ18" s="23">
        <f t="shared" si="28"/>
        <v>0</v>
      </c>
      <c r="AK18" s="23">
        <f t="shared" si="29"/>
        <v>0</v>
      </c>
      <c r="AL18" s="23">
        <f t="shared" si="30"/>
        <v>0.63460000000000005</v>
      </c>
      <c r="AM18" s="23">
        <f t="shared" si="31"/>
        <v>1.2692000000000001</v>
      </c>
      <c r="AN18" s="35"/>
      <c r="AO18" s="35"/>
      <c r="AP18" s="35"/>
      <c r="AQ18" s="35"/>
      <c r="AR18" s="35">
        <v>1</v>
      </c>
      <c r="AS18" s="35"/>
      <c r="AT18" s="35"/>
      <c r="AU18" s="35"/>
      <c r="AV18" s="35"/>
      <c r="AW18" s="35"/>
      <c r="AX18" s="35"/>
      <c r="AY18" s="35">
        <v>1</v>
      </c>
      <c r="AZ18" s="5">
        <f t="shared" si="32"/>
        <v>2</v>
      </c>
      <c r="BA18" s="33">
        <v>1</v>
      </c>
      <c r="BB18" s="33"/>
      <c r="BC18" s="33">
        <v>1</v>
      </c>
      <c r="BD18" s="33"/>
      <c r="BE18" s="33"/>
      <c r="BF18" s="33"/>
      <c r="BG18" s="33"/>
      <c r="BH18" s="33"/>
      <c r="BI18" s="33"/>
      <c r="BJ18" s="33"/>
      <c r="BK18" s="33"/>
      <c r="BL18" s="33"/>
      <c r="BM18" s="5">
        <f t="shared" si="33"/>
        <v>2</v>
      </c>
    </row>
    <row r="19" spans="1:65" ht="15" customHeight="1" x14ac:dyDescent="0.25">
      <c r="A19" s="34">
        <v>45810.483472222222</v>
      </c>
      <c r="B19" s="32" t="s">
        <v>80</v>
      </c>
      <c r="C19" s="32" t="s">
        <v>108</v>
      </c>
      <c r="D19" s="32" t="s">
        <v>77</v>
      </c>
      <c r="E19" s="33">
        <v>5</v>
      </c>
      <c r="F19" s="32" t="s">
        <v>109</v>
      </c>
      <c r="G19" s="32" t="s">
        <v>110</v>
      </c>
      <c r="H19" s="33">
        <v>23</v>
      </c>
      <c r="I19" s="19">
        <f t="shared" si="4"/>
        <v>4.3478260869565216E-2</v>
      </c>
      <c r="J19" s="35">
        <v>12</v>
      </c>
      <c r="K19" s="35">
        <v>1.74</v>
      </c>
      <c r="L19" s="37">
        <v>0.76919999999999999</v>
      </c>
      <c r="M19" s="5">
        <f t="shared" si="5"/>
        <v>0</v>
      </c>
      <c r="N19" s="19">
        <f t="shared" si="6"/>
        <v>0.52173913043478259</v>
      </c>
      <c r="O19" s="19">
        <f t="shared" si="7"/>
        <v>0.52173913043478259</v>
      </c>
      <c r="P19" s="19">
        <f t="shared" si="8"/>
        <v>0.52173913043478259</v>
      </c>
      <c r="Q19" s="19">
        <f t="shared" si="9"/>
        <v>0.47826086956521741</v>
      </c>
      <c r="R19" s="19">
        <f t="shared" si="10"/>
        <v>0.39130434782608697</v>
      </c>
      <c r="S19" s="19">
        <f t="shared" si="11"/>
        <v>0.39130434782608697</v>
      </c>
      <c r="T19" s="19">
        <f t="shared" si="12"/>
        <v>0.39130434782608697</v>
      </c>
      <c r="U19" s="19">
        <f t="shared" si="13"/>
        <v>0.39130434782608697</v>
      </c>
      <c r="V19" s="19">
        <f t="shared" si="14"/>
        <v>0.39130434782608697</v>
      </c>
      <c r="W19" s="19">
        <f t="shared" si="15"/>
        <v>0.39130434782608697</v>
      </c>
      <c r="X19" s="19">
        <f t="shared" si="16"/>
        <v>0.39130434782608697</v>
      </c>
      <c r="Y19" s="19">
        <f t="shared" si="17"/>
        <v>0.39130434782608697</v>
      </c>
      <c r="Z19" s="19">
        <f t="shared" si="18"/>
        <v>0.39130434782608697</v>
      </c>
      <c r="AA19" s="23">
        <f t="shared" si="19"/>
        <v>0</v>
      </c>
      <c r="AB19" s="23">
        <f t="shared" si="20"/>
        <v>0</v>
      </c>
      <c r="AC19" s="23">
        <f t="shared" si="21"/>
        <v>0</v>
      </c>
      <c r="AD19" s="23">
        <f t="shared" si="22"/>
        <v>0</v>
      </c>
      <c r="AE19" s="23">
        <f t="shared" si="23"/>
        <v>0</v>
      </c>
      <c r="AF19" s="23">
        <f t="shared" si="24"/>
        <v>0</v>
      </c>
      <c r="AG19" s="23">
        <f t="shared" si="25"/>
        <v>0</v>
      </c>
      <c r="AH19" s="23">
        <f t="shared" si="26"/>
        <v>0</v>
      </c>
      <c r="AI19" s="23">
        <f t="shared" si="27"/>
        <v>0</v>
      </c>
      <c r="AJ19" s="23">
        <f t="shared" si="28"/>
        <v>0</v>
      </c>
      <c r="AK19" s="23">
        <f t="shared" si="29"/>
        <v>0</v>
      </c>
      <c r="AL19" s="23">
        <f t="shared" si="30"/>
        <v>0</v>
      </c>
      <c r="AM19" s="23">
        <f t="shared" si="31"/>
        <v>0</v>
      </c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5">
        <f t="shared" si="32"/>
        <v>0</v>
      </c>
      <c r="BA19" s="33"/>
      <c r="BB19" s="33"/>
      <c r="BC19" s="33">
        <v>1</v>
      </c>
      <c r="BD19" s="33">
        <v>2</v>
      </c>
      <c r="BE19" s="33"/>
      <c r="BF19" s="33"/>
      <c r="BG19" s="33"/>
      <c r="BH19" s="33"/>
      <c r="BI19" s="33"/>
      <c r="BJ19" s="33"/>
      <c r="BK19" s="33"/>
      <c r="BL19" s="33"/>
      <c r="BM19" s="5">
        <f t="shared" si="33"/>
        <v>3</v>
      </c>
    </row>
    <row r="20" spans="1:65" ht="15" customHeight="1" x14ac:dyDescent="0.25">
      <c r="A20" s="34">
        <v>45810.483472222222</v>
      </c>
      <c r="B20" s="32" t="s">
        <v>80</v>
      </c>
      <c r="C20" s="32" t="s">
        <v>84</v>
      </c>
      <c r="D20" s="32" t="s">
        <v>77</v>
      </c>
      <c r="E20" s="33">
        <v>6</v>
      </c>
      <c r="F20" s="32" t="s">
        <v>111</v>
      </c>
      <c r="G20" s="32" t="s">
        <v>112</v>
      </c>
      <c r="H20" s="33">
        <v>24</v>
      </c>
      <c r="I20" s="19">
        <f t="shared" si="4"/>
        <v>4.1666666666666664E-2</v>
      </c>
      <c r="J20" s="35">
        <v>16</v>
      </c>
      <c r="K20" s="35">
        <v>2.0099999999999998</v>
      </c>
      <c r="L20" s="37">
        <v>0.81579999999999997</v>
      </c>
      <c r="M20" s="5">
        <f t="shared" si="5"/>
        <v>0</v>
      </c>
      <c r="N20" s="19">
        <f t="shared" si="6"/>
        <v>0.66666666666666663</v>
      </c>
      <c r="O20" s="19">
        <f t="shared" si="7"/>
        <v>0.65899166666666664</v>
      </c>
      <c r="P20" s="19">
        <f t="shared" si="8"/>
        <v>0.65899166666666664</v>
      </c>
      <c r="Q20" s="19">
        <f t="shared" si="9"/>
        <v>0.65899166666666664</v>
      </c>
      <c r="R20" s="19">
        <f t="shared" si="10"/>
        <v>0.65899166666666664</v>
      </c>
      <c r="S20" s="19">
        <f t="shared" si="11"/>
        <v>0.65899166666666664</v>
      </c>
      <c r="T20" s="19">
        <f t="shared" si="12"/>
        <v>0.65899166666666664</v>
      </c>
      <c r="U20" s="19">
        <f t="shared" si="13"/>
        <v>0.65899166666666664</v>
      </c>
      <c r="V20" s="19">
        <f t="shared" si="14"/>
        <v>0.65899166666666664</v>
      </c>
      <c r="W20" s="19">
        <f t="shared" si="15"/>
        <v>0.69298333333333328</v>
      </c>
      <c r="X20" s="19">
        <f t="shared" si="16"/>
        <v>0.69298333333333328</v>
      </c>
      <c r="Y20" s="19">
        <f t="shared" si="17"/>
        <v>0.72697500000000004</v>
      </c>
      <c r="Z20" s="19">
        <f t="shared" si="18"/>
        <v>0.72697500000000004</v>
      </c>
      <c r="AA20" s="23">
        <f t="shared" si="19"/>
        <v>0.81579999999999997</v>
      </c>
      <c r="AB20" s="23">
        <f t="shared" si="20"/>
        <v>0</v>
      </c>
      <c r="AC20" s="23">
        <f t="shared" si="21"/>
        <v>0</v>
      </c>
      <c r="AD20" s="23">
        <f t="shared" si="22"/>
        <v>0</v>
      </c>
      <c r="AE20" s="23">
        <f t="shared" si="23"/>
        <v>0</v>
      </c>
      <c r="AF20" s="23">
        <f t="shared" si="24"/>
        <v>0</v>
      </c>
      <c r="AG20" s="23">
        <f t="shared" si="25"/>
        <v>0</v>
      </c>
      <c r="AH20" s="23">
        <f t="shared" si="26"/>
        <v>0</v>
      </c>
      <c r="AI20" s="23">
        <f t="shared" si="27"/>
        <v>0.81579999999999997</v>
      </c>
      <c r="AJ20" s="23">
        <f t="shared" si="28"/>
        <v>0</v>
      </c>
      <c r="AK20" s="23">
        <f t="shared" si="29"/>
        <v>0.81579999999999997</v>
      </c>
      <c r="AL20" s="23">
        <f t="shared" si="30"/>
        <v>0</v>
      </c>
      <c r="AM20" s="23">
        <f t="shared" si="31"/>
        <v>2.4474</v>
      </c>
      <c r="AN20" s="35">
        <v>1</v>
      </c>
      <c r="AO20" s="35"/>
      <c r="AP20" s="35"/>
      <c r="AQ20" s="35"/>
      <c r="AR20" s="35"/>
      <c r="AS20" s="35"/>
      <c r="AT20" s="35"/>
      <c r="AU20" s="35"/>
      <c r="AV20" s="35">
        <v>1</v>
      </c>
      <c r="AW20" s="35"/>
      <c r="AX20" s="35">
        <v>1</v>
      </c>
      <c r="AY20" s="35"/>
      <c r="AZ20" s="5">
        <f t="shared" si="32"/>
        <v>3</v>
      </c>
      <c r="BA20" s="33">
        <v>1</v>
      </c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5">
        <f t="shared" si="33"/>
        <v>1</v>
      </c>
    </row>
    <row r="21" spans="1:65" ht="15" customHeight="1" x14ac:dyDescent="0.25">
      <c r="A21" s="34">
        <v>45810.483472222222</v>
      </c>
      <c r="B21" s="32" t="s">
        <v>64</v>
      </c>
      <c r="C21" s="32" t="s">
        <v>65</v>
      </c>
      <c r="D21" s="32" t="s">
        <v>87</v>
      </c>
      <c r="E21" s="33">
        <v>8</v>
      </c>
      <c r="F21" s="32" t="s">
        <v>113</v>
      </c>
      <c r="G21" s="32" t="s">
        <v>114</v>
      </c>
      <c r="H21" s="33">
        <v>28</v>
      </c>
      <c r="I21" s="19">
        <f t="shared" si="4"/>
        <v>3.5714285714285712E-2</v>
      </c>
      <c r="J21" s="35">
        <v>23</v>
      </c>
      <c r="K21" s="35">
        <v>0.74</v>
      </c>
      <c r="L21" s="37">
        <v>0.76</v>
      </c>
      <c r="M21" s="5">
        <f t="shared" si="5"/>
        <v>0</v>
      </c>
      <c r="N21" s="19">
        <f t="shared" si="6"/>
        <v>0.8214285714285714</v>
      </c>
      <c r="O21" s="19">
        <f t="shared" si="7"/>
        <v>0.8214285714285714</v>
      </c>
      <c r="P21" s="19">
        <f t="shared" si="8"/>
        <v>0.8214285714285714</v>
      </c>
      <c r="Q21" s="19">
        <f t="shared" si="9"/>
        <v>0.8214285714285714</v>
      </c>
      <c r="R21" s="19">
        <f t="shared" si="10"/>
        <v>0.7857142857142857</v>
      </c>
      <c r="S21" s="19">
        <f t="shared" si="11"/>
        <v>0.7857142857142857</v>
      </c>
      <c r="T21" s="19">
        <f t="shared" si="12"/>
        <v>0.7857142857142857</v>
      </c>
      <c r="U21" s="19">
        <f t="shared" si="13"/>
        <v>0.7857142857142857</v>
      </c>
      <c r="V21" s="19">
        <f t="shared" si="14"/>
        <v>0.7857142857142857</v>
      </c>
      <c r="W21" s="19">
        <f t="shared" si="15"/>
        <v>0.7857142857142857</v>
      </c>
      <c r="X21" s="19">
        <f t="shared" si="16"/>
        <v>0.7857142857142857</v>
      </c>
      <c r="Y21" s="19">
        <f t="shared" si="17"/>
        <v>0.7857142857142857</v>
      </c>
      <c r="Z21" s="19">
        <f t="shared" si="18"/>
        <v>0.7857142857142857</v>
      </c>
      <c r="AA21" s="23">
        <f t="shared" si="19"/>
        <v>0</v>
      </c>
      <c r="AB21" s="23">
        <f t="shared" si="20"/>
        <v>0</v>
      </c>
      <c r="AC21" s="23">
        <f t="shared" si="21"/>
        <v>0</v>
      </c>
      <c r="AD21" s="23">
        <f t="shared" si="22"/>
        <v>0</v>
      </c>
      <c r="AE21" s="23">
        <f t="shared" si="23"/>
        <v>0</v>
      </c>
      <c r="AF21" s="23">
        <f t="shared" si="24"/>
        <v>0</v>
      </c>
      <c r="AG21" s="23">
        <f t="shared" si="25"/>
        <v>0</v>
      </c>
      <c r="AH21" s="23">
        <f t="shared" si="26"/>
        <v>0</v>
      </c>
      <c r="AI21" s="23">
        <f t="shared" si="27"/>
        <v>0</v>
      </c>
      <c r="AJ21" s="23">
        <f t="shared" si="28"/>
        <v>0</v>
      </c>
      <c r="AK21" s="23">
        <f t="shared" si="29"/>
        <v>0</v>
      </c>
      <c r="AL21" s="23">
        <f t="shared" si="30"/>
        <v>0</v>
      </c>
      <c r="AM21" s="23">
        <f t="shared" si="31"/>
        <v>0</v>
      </c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5">
        <f t="shared" si="32"/>
        <v>0</v>
      </c>
      <c r="BA21" s="33"/>
      <c r="BB21" s="33"/>
      <c r="BC21" s="33"/>
      <c r="BD21" s="33">
        <v>1</v>
      </c>
      <c r="BE21" s="33"/>
      <c r="BF21" s="33"/>
      <c r="BG21" s="33"/>
      <c r="BH21" s="33"/>
      <c r="BI21" s="33"/>
      <c r="BJ21" s="33"/>
      <c r="BK21" s="33"/>
      <c r="BL21" s="33"/>
      <c r="BM21" s="5">
        <f t="shared" si="33"/>
        <v>1</v>
      </c>
    </row>
    <row r="22" spans="1:65" ht="15" customHeight="1" x14ac:dyDescent="0.25">
      <c r="A22" s="34">
        <v>45810.483472222222</v>
      </c>
      <c r="B22" s="32" t="s">
        <v>64</v>
      </c>
      <c r="C22" s="32" t="s">
        <v>115</v>
      </c>
      <c r="D22" s="32" t="s">
        <v>87</v>
      </c>
      <c r="E22" s="33">
        <v>8</v>
      </c>
      <c r="F22" s="32" t="s">
        <v>116</v>
      </c>
      <c r="G22" s="32" t="s">
        <v>117</v>
      </c>
      <c r="H22" s="33">
        <v>26</v>
      </c>
      <c r="I22" s="19">
        <f t="shared" si="4"/>
        <v>3.8461538461538464E-2</v>
      </c>
      <c r="J22" s="35">
        <v>16</v>
      </c>
      <c r="K22" s="35">
        <v>0.89</v>
      </c>
      <c r="L22" s="37">
        <v>0.77780000000000005</v>
      </c>
      <c r="M22" s="5">
        <f t="shared" si="5"/>
        <v>0</v>
      </c>
      <c r="N22" s="19">
        <f t="shared" si="6"/>
        <v>0.61538461538461542</v>
      </c>
      <c r="O22" s="19">
        <f t="shared" si="7"/>
        <v>0.61538461538461542</v>
      </c>
      <c r="P22" s="19">
        <f t="shared" si="8"/>
        <v>0.61538461538461542</v>
      </c>
      <c r="Q22" s="19">
        <f t="shared" si="9"/>
        <v>0.64529999999999998</v>
      </c>
      <c r="R22" s="19">
        <f t="shared" si="10"/>
        <v>0.67521538461538455</v>
      </c>
      <c r="S22" s="19">
        <f t="shared" si="11"/>
        <v>0.67521538461538455</v>
      </c>
      <c r="T22" s="19">
        <f t="shared" si="12"/>
        <v>0.67521538461538455</v>
      </c>
      <c r="U22" s="19">
        <f t="shared" si="13"/>
        <v>0.67521538461538455</v>
      </c>
      <c r="V22" s="19">
        <f t="shared" si="14"/>
        <v>0.67521538461538455</v>
      </c>
      <c r="W22" s="19">
        <f t="shared" si="15"/>
        <v>0.67521538461538455</v>
      </c>
      <c r="X22" s="19">
        <f t="shared" si="16"/>
        <v>0.67521538461538455</v>
      </c>
      <c r="Y22" s="19">
        <f t="shared" si="17"/>
        <v>0.7350461538461539</v>
      </c>
      <c r="Z22" s="19">
        <f t="shared" si="18"/>
        <v>0.7350461538461539</v>
      </c>
      <c r="AA22" s="23">
        <f t="shared" si="19"/>
        <v>0</v>
      </c>
      <c r="AB22" s="23">
        <f t="shared" si="20"/>
        <v>0</v>
      </c>
      <c r="AC22" s="23">
        <f t="shared" si="21"/>
        <v>0.77780000000000005</v>
      </c>
      <c r="AD22" s="23">
        <f t="shared" si="22"/>
        <v>0.77780000000000005</v>
      </c>
      <c r="AE22" s="23">
        <f t="shared" si="23"/>
        <v>0</v>
      </c>
      <c r="AF22" s="23">
        <f t="shared" si="24"/>
        <v>0</v>
      </c>
      <c r="AG22" s="23">
        <f t="shared" si="25"/>
        <v>0</v>
      </c>
      <c r="AH22" s="23">
        <f t="shared" si="26"/>
        <v>0</v>
      </c>
      <c r="AI22" s="23">
        <f t="shared" si="27"/>
        <v>0</v>
      </c>
      <c r="AJ22" s="23">
        <f t="shared" si="28"/>
        <v>0</v>
      </c>
      <c r="AK22" s="23">
        <f t="shared" si="29"/>
        <v>1.5556000000000001</v>
      </c>
      <c r="AL22" s="23">
        <f t="shared" si="30"/>
        <v>0</v>
      </c>
      <c r="AM22" s="23">
        <f t="shared" si="31"/>
        <v>3.1112000000000002</v>
      </c>
      <c r="AN22" s="35"/>
      <c r="AO22" s="35"/>
      <c r="AP22" s="35">
        <v>1</v>
      </c>
      <c r="AQ22" s="35">
        <v>1</v>
      </c>
      <c r="AR22" s="35"/>
      <c r="AS22" s="35"/>
      <c r="AT22" s="35"/>
      <c r="AU22" s="35"/>
      <c r="AV22" s="35"/>
      <c r="AW22" s="35"/>
      <c r="AX22" s="35">
        <v>2</v>
      </c>
      <c r="AY22" s="35"/>
      <c r="AZ22" s="5">
        <f t="shared" si="32"/>
        <v>4</v>
      </c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5">
        <f t="shared" si="33"/>
        <v>0</v>
      </c>
    </row>
    <row r="23" spans="1:65" ht="15" customHeight="1" x14ac:dyDescent="0.25">
      <c r="A23" s="34">
        <v>45810.483472222222</v>
      </c>
      <c r="B23" s="32" t="s">
        <v>64</v>
      </c>
      <c r="C23" s="32" t="s">
        <v>118</v>
      </c>
      <c r="D23" s="32" t="s">
        <v>87</v>
      </c>
      <c r="E23" s="33">
        <v>5</v>
      </c>
      <c r="F23" s="32" t="s">
        <v>119</v>
      </c>
      <c r="G23" s="32" t="s">
        <v>120</v>
      </c>
      <c r="H23" s="33">
        <v>12</v>
      </c>
      <c r="I23" s="19">
        <f t="shared" si="4"/>
        <v>8.3333333333333329E-2</v>
      </c>
      <c r="J23" s="35">
        <v>7</v>
      </c>
      <c r="K23" s="35">
        <v>0.89</v>
      </c>
      <c r="L23" s="37">
        <v>0.85289999999999999</v>
      </c>
      <c r="M23" s="5">
        <f t="shared" si="5"/>
        <v>0</v>
      </c>
      <c r="N23" s="19">
        <f t="shared" si="6"/>
        <v>0.58333333333333337</v>
      </c>
      <c r="O23" s="19">
        <f t="shared" si="7"/>
        <v>0.58333333333333337</v>
      </c>
      <c r="P23" s="19">
        <f t="shared" si="8"/>
        <v>0.65440833333333337</v>
      </c>
      <c r="Q23" s="19">
        <f t="shared" si="9"/>
        <v>0.72548333333333337</v>
      </c>
      <c r="R23" s="19">
        <f t="shared" si="10"/>
        <v>0.72548333333333337</v>
      </c>
      <c r="S23" s="19">
        <f t="shared" si="11"/>
        <v>0.72548333333333337</v>
      </c>
      <c r="T23" s="19">
        <f t="shared" si="12"/>
        <v>0.72548333333333337</v>
      </c>
      <c r="U23" s="19">
        <f t="shared" si="13"/>
        <v>0.79655833333333337</v>
      </c>
      <c r="V23" s="19">
        <f t="shared" si="14"/>
        <v>0.79655833333333337</v>
      </c>
      <c r="W23" s="19">
        <f t="shared" si="15"/>
        <v>0.79655833333333337</v>
      </c>
      <c r="X23" s="19">
        <f t="shared" si="16"/>
        <v>0.79655833333333337</v>
      </c>
      <c r="Y23" s="19">
        <f t="shared" si="17"/>
        <v>0.79655833333333337</v>
      </c>
      <c r="Z23" s="19">
        <f t="shared" si="18"/>
        <v>0.79655833333333337</v>
      </c>
      <c r="AA23" s="23">
        <f t="shared" si="19"/>
        <v>0</v>
      </c>
      <c r="AB23" s="23">
        <f t="shared" si="20"/>
        <v>0.85289999999999999</v>
      </c>
      <c r="AC23" s="23">
        <f t="shared" si="21"/>
        <v>0.85289999999999999</v>
      </c>
      <c r="AD23" s="23">
        <f t="shared" si="22"/>
        <v>0</v>
      </c>
      <c r="AE23" s="23">
        <f t="shared" si="23"/>
        <v>0</v>
      </c>
      <c r="AF23" s="23">
        <f t="shared" si="24"/>
        <v>0</v>
      </c>
      <c r="AG23" s="23">
        <f t="shared" si="25"/>
        <v>0.85289999999999999</v>
      </c>
      <c r="AH23" s="23">
        <f t="shared" si="26"/>
        <v>0</v>
      </c>
      <c r="AI23" s="23">
        <f t="shared" si="27"/>
        <v>0</v>
      </c>
      <c r="AJ23" s="23">
        <f t="shared" si="28"/>
        <v>0</v>
      </c>
      <c r="AK23" s="23">
        <f t="shared" si="29"/>
        <v>0</v>
      </c>
      <c r="AL23" s="23">
        <f t="shared" si="30"/>
        <v>0</v>
      </c>
      <c r="AM23" s="23">
        <f t="shared" si="31"/>
        <v>2.5587</v>
      </c>
      <c r="AN23" s="35"/>
      <c r="AO23" s="35">
        <v>1</v>
      </c>
      <c r="AP23" s="35">
        <v>1</v>
      </c>
      <c r="AQ23" s="35"/>
      <c r="AR23" s="35"/>
      <c r="AS23" s="35"/>
      <c r="AT23" s="35">
        <v>1</v>
      </c>
      <c r="AU23" s="35"/>
      <c r="AV23" s="35"/>
      <c r="AW23" s="35"/>
      <c r="AX23" s="35"/>
      <c r="AY23" s="35"/>
      <c r="AZ23" s="5">
        <f t="shared" si="32"/>
        <v>3</v>
      </c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5">
        <f t="shared" si="33"/>
        <v>0</v>
      </c>
    </row>
    <row r="24" spans="1:65" ht="15" customHeight="1" x14ac:dyDescent="0.25">
      <c r="A24" s="34">
        <v>45810.483472222222</v>
      </c>
      <c r="B24" s="32" t="s">
        <v>80</v>
      </c>
      <c r="C24" s="32" t="s">
        <v>101</v>
      </c>
      <c r="D24" s="32" t="s">
        <v>87</v>
      </c>
      <c r="E24" s="33">
        <v>5</v>
      </c>
      <c r="F24" s="32" t="s">
        <v>121</v>
      </c>
      <c r="G24" s="32" t="s">
        <v>122</v>
      </c>
      <c r="H24" s="33">
        <v>12</v>
      </c>
      <c r="I24" s="19">
        <f t="shared" si="4"/>
        <v>8.3333333333333329E-2</v>
      </c>
      <c r="J24" s="35">
        <v>10</v>
      </c>
      <c r="K24" s="35">
        <v>0.31</v>
      </c>
      <c r="L24" s="37">
        <v>0.94740000000000002</v>
      </c>
      <c r="M24" s="5">
        <f t="shared" si="5"/>
        <v>0</v>
      </c>
      <c r="N24" s="19">
        <f t="shared" si="6"/>
        <v>0.83333333333333337</v>
      </c>
      <c r="O24" s="19">
        <f t="shared" si="7"/>
        <v>0.83333333333333337</v>
      </c>
      <c r="P24" s="19">
        <f t="shared" si="8"/>
        <v>0.91228333333333333</v>
      </c>
      <c r="Q24" s="19">
        <f t="shared" si="9"/>
        <v>0.82456666666666667</v>
      </c>
      <c r="R24" s="19">
        <f t="shared" si="10"/>
        <v>0.82456666666666667</v>
      </c>
      <c r="S24" s="19">
        <f t="shared" si="11"/>
        <v>0.82456666666666667</v>
      </c>
      <c r="T24" s="19">
        <f t="shared" si="12"/>
        <v>0.82456666666666667</v>
      </c>
      <c r="U24" s="19">
        <f t="shared" si="13"/>
        <v>0.82456666666666667</v>
      </c>
      <c r="V24" s="19">
        <f t="shared" si="14"/>
        <v>0.82456666666666667</v>
      </c>
      <c r="W24" s="19">
        <f t="shared" si="15"/>
        <v>0.82456666666666667</v>
      </c>
      <c r="X24" s="19">
        <f t="shared" si="16"/>
        <v>0.82456666666666667</v>
      </c>
      <c r="Y24" s="19">
        <f t="shared" si="17"/>
        <v>0.82456666666666667</v>
      </c>
      <c r="Z24" s="19">
        <f t="shared" si="18"/>
        <v>0.82456666666666667</v>
      </c>
      <c r="AA24" s="23">
        <f t="shared" si="19"/>
        <v>0</v>
      </c>
      <c r="AB24" s="23">
        <f t="shared" si="20"/>
        <v>0.94740000000000002</v>
      </c>
      <c r="AC24" s="23">
        <f t="shared" si="21"/>
        <v>0.94740000000000002</v>
      </c>
      <c r="AD24" s="23">
        <f t="shared" si="22"/>
        <v>0</v>
      </c>
      <c r="AE24" s="23">
        <f t="shared" si="23"/>
        <v>0</v>
      </c>
      <c r="AF24" s="23">
        <f t="shared" si="24"/>
        <v>0</v>
      </c>
      <c r="AG24" s="23">
        <f t="shared" si="25"/>
        <v>0</v>
      </c>
      <c r="AH24" s="23">
        <f t="shared" si="26"/>
        <v>0</v>
      </c>
      <c r="AI24" s="23">
        <f t="shared" si="27"/>
        <v>0</v>
      </c>
      <c r="AJ24" s="23">
        <f t="shared" si="28"/>
        <v>0</v>
      </c>
      <c r="AK24" s="23">
        <f t="shared" si="29"/>
        <v>0</v>
      </c>
      <c r="AL24" s="23">
        <f t="shared" si="30"/>
        <v>0</v>
      </c>
      <c r="AM24" s="23">
        <f t="shared" si="31"/>
        <v>1.8948</v>
      </c>
      <c r="AN24" s="35"/>
      <c r="AO24" s="35">
        <v>1</v>
      </c>
      <c r="AP24" s="35">
        <v>1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5">
        <f t="shared" si="32"/>
        <v>2</v>
      </c>
      <c r="BA24" s="33"/>
      <c r="BB24" s="33"/>
      <c r="BC24" s="33">
        <v>2</v>
      </c>
      <c r="BD24" s="33"/>
      <c r="BE24" s="33"/>
      <c r="BF24" s="33"/>
      <c r="BG24" s="33"/>
      <c r="BH24" s="33"/>
      <c r="BI24" s="33"/>
      <c r="BJ24" s="33"/>
      <c r="BK24" s="33"/>
      <c r="BL24" s="33"/>
      <c r="BM24" s="5">
        <f t="shared" si="33"/>
        <v>2</v>
      </c>
    </row>
    <row r="25" spans="1:65" ht="15" customHeight="1" x14ac:dyDescent="0.25">
      <c r="A25" s="34">
        <v>45810.483472222222</v>
      </c>
      <c r="B25" s="32" t="s">
        <v>80</v>
      </c>
      <c r="C25" s="32" t="s">
        <v>123</v>
      </c>
      <c r="D25" s="32" t="s">
        <v>87</v>
      </c>
      <c r="E25" s="33">
        <v>5</v>
      </c>
      <c r="F25" s="32" t="s">
        <v>124</v>
      </c>
      <c r="G25" s="32" t="s">
        <v>125</v>
      </c>
      <c r="H25" s="33">
        <v>12</v>
      </c>
      <c r="I25" s="19">
        <f t="shared" si="4"/>
        <v>8.3333333333333329E-2</v>
      </c>
      <c r="J25" s="35">
        <v>7</v>
      </c>
      <c r="K25" s="35">
        <v>0.76</v>
      </c>
      <c r="L25" s="37">
        <v>0.93940000000000001</v>
      </c>
      <c r="M25" s="5">
        <f t="shared" si="5"/>
        <v>0</v>
      </c>
      <c r="N25" s="19">
        <f t="shared" si="6"/>
        <v>0.58333333333333337</v>
      </c>
      <c r="O25" s="19">
        <f t="shared" si="7"/>
        <v>0.7399</v>
      </c>
      <c r="P25" s="19">
        <f t="shared" si="8"/>
        <v>0.81818333333333337</v>
      </c>
      <c r="Q25" s="19">
        <f t="shared" si="9"/>
        <v>0.81818333333333337</v>
      </c>
      <c r="R25" s="19">
        <f t="shared" si="10"/>
        <v>0.89646666666666663</v>
      </c>
      <c r="S25" s="19">
        <f t="shared" si="11"/>
        <v>0.89646666666666663</v>
      </c>
      <c r="T25" s="19">
        <f t="shared" si="12"/>
        <v>0.89646666666666663</v>
      </c>
      <c r="U25" s="19">
        <f t="shared" si="13"/>
        <v>0.89646666666666663</v>
      </c>
      <c r="V25" s="19">
        <f t="shared" si="14"/>
        <v>0.89646666666666663</v>
      </c>
      <c r="W25" s="19">
        <f t="shared" si="15"/>
        <v>0.97474999999999989</v>
      </c>
      <c r="X25" s="19">
        <f t="shared" si="16"/>
        <v>0.97474999999999989</v>
      </c>
      <c r="Y25" s="19">
        <f t="shared" si="17"/>
        <v>0.97474999999999989</v>
      </c>
      <c r="Z25" s="19">
        <f t="shared" si="18"/>
        <v>0.97474999999999989</v>
      </c>
      <c r="AA25" s="23">
        <f t="shared" si="19"/>
        <v>1.8788</v>
      </c>
      <c r="AB25" s="23">
        <f t="shared" si="20"/>
        <v>0.93940000000000001</v>
      </c>
      <c r="AC25" s="23">
        <f t="shared" si="21"/>
        <v>0</v>
      </c>
      <c r="AD25" s="23">
        <f t="shared" si="22"/>
        <v>0.93940000000000001</v>
      </c>
      <c r="AE25" s="23">
        <f t="shared" si="23"/>
        <v>0</v>
      </c>
      <c r="AF25" s="23">
        <f t="shared" si="24"/>
        <v>0</v>
      </c>
      <c r="AG25" s="23">
        <f t="shared" si="25"/>
        <v>0</v>
      </c>
      <c r="AH25" s="23">
        <f t="shared" si="26"/>
        <v>0</v>
      </c>
      <c r="AI25" s="23">
        <f t="shared" si="27"/>
        <v>0.93940000000000001</v>
      </c>
      <c r="AJ25" s="23">
        <f t="shared" si="28"/>
        <v>0</v>
      </c>
      <c r="AK25" s="23">
        <f t="shared" si="29"/>
        <v>0</v>
      </c>
      <c r="AL25" s="23">
        <f t="shared" si="30"/>
        <v>0</v>
      </c>
      <c r="AM25" s="23">
        <f t="shared" si="31"/>
        <v>4.6970000000000001</v>
      </c>
      <c r="AN25" s="35">
        <v>2</v>
      </c>
      <c r="AO25" s="35">
        <v>1</v>
      </c>
      <c r="AP25" s="35"/>
      <c r="AQ25" s="35">
        <v>1</v>
      </c>
      <c r="AR25" s="35"/>
      <c r="AS25" s="35"/>
      <c r="AT25" s="35"/>
      <c r="AU25" s="35"/>
      <c r="AV25" s="35">
        <v>1</v>
      </c>
      <c r="AW25" s="35"/>
      <c r="AX25" s="35"/>
      <c r="AY25" s="35"/>
      <c r="AZ25" s="5">
        <f t="shared" si="32"/>
        <v>5</v>
      </c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5">
        <f t="shared" si="33"/>
        <v>0</v>
      </c>
    </row>
    <row r="26" spans="1:65" ht="15" customHeight="1" x14ac:dyDescent="0.25">
      <c r="A26" s="34">
        <v>45810.483472222222</v>
      </c>
      <c r="B26" s="32" t="s">
        <v>64</v>
      </c>
      <c r="C26" s="32" t="s">
        <v>115</v>
      </c>
      <c r="D26" s="32" t="s">
        <v>77</v>
      </c>
      <c r="E26" s="33">
        <v>6</v>
      </c>
      <c r="F26" s="32" t="s">
        <v>126</v>
      </c>
      <c r="G26" s="32" t="s">
        <v>127</v>
      </c>
      <c r="H26" s="33">
        <v>21</v>
      </c>
      <c r="I26" s="19">
        <f t="shared" si="4"/>
        <v>4.7619047619047616E-2</v>
      </c>
      <c r="J26" s="35">
        <v>15</v>
      </c>
      <c r="K26" s="35">
        <v>1.73</v>
      </c>
      <c r="L26" s="37">
        <v>0.75680000000000003</v>
      </c>
      <c r="M26" s="5">
        <f t="shared" si="5"/>
        <v>0</v>
      </c>
      <c r="N26" s="19">
        <f t="shared" si="6"/>
        <v>0.7142857142857143</v>
      </c>
      <c r="O26" s="19">
        <f t="shared" si="7"/>
        <v>0.7142857142857143</v>
      </c>
      <c r="P26" s="19">
        <f t="shared" si="8"/>
        <v>0.7142857142857143</v>
      </c>
      <c r="Q26" s="19">
        <f t="shared" si="9"/>
        <v>0.66666666666666663</v>
      </c>
      <c r="R26" s="19">
        <f t="shared" si="10"/>
        <v>0.66666666666666663</v>
      </c>
      <c r="S26" s="19">
        <f t="shared" si="11"/>
        <v>0.66666666666666663</v>
      </c>
      <c r="T26" s="19">
        <f t="shared" si="12"/>
        <v>0.70270476190476194</v>
      </c>
      <c r="U26" s="19">
        <f t="shared" si="13"/>
        <v>0.70270476190476194</v>
      </c>
      <c r="V26" s="19">
        <f t="shared" si="14"/>
        <v>0.73874285714285715</v>
      </c>
      <c r="W26" s="19">
        <f t="shared" si="15"/>
        <v>0.73874285714285715</v>
      </c>
      <c r="X26" s="19">
        <f t="shared" si="16"/>
        <v>0.73874285714285715</v>
      </c>
      <c r="Y26" s="19">
        <f t="shared" si="17"/>
        <v>0.73874285714285715</v>
      </c>
      <c r="Z26" s="19">
        <f t="shared" si="18"/>
        <v>0.73874285714285715</v>
      </c>
      <c r="AA26" s="23">
        <f t="shared" si="19"/>
        <v>0</v>
      </c>
      <c r="AB26" s="23">
        <f t="shared" si="20"/>
        <v>0</v>
      </c>
      <c r="AC26" s="23">
        <f t="shared" si="21"/>
        <v>0</v>
      </c>
      <c r="AD26" s="23">
        <f t="shared" si="22"/>
        <v>0</v>
      </c>
      <c r="AE26" s="23">
        <f t="shared" si="23"/>
        <v>0</v>
      </c>
      <c r="AF26" s="23">
        <f t="shared" si="24"/>
        <v>0.75680000000000003</v>
      </c>
      <c r="AG26" s="23">
        <f t="shared" si="25"/>
        <v>0</v>
      </c>
      <c r="AH26" s="23">
        <f t="shared" si="26"/>
        <v>0.75680000000000003</v>
      </c>
      <c r="AI26" s="23">
        <f t="shared" si="27"/>
        <v>0</v>
      </c>
      <c r="AJ26" s="23">
        <f t="shared" si="28"/>
        <v>0</v>
      </c>
      <c r="AK26" s="23">
        <f t="shared" si="29"/>
        <v>0</v>
      </c>
      <c r="AL26" s="23">
        <f t="shared" si="30"/>
        <v>0</v>
      </c>
      <c r="AM26" s="23">
        <f t="shared" si="31"/>
        <v>1.5136000000000001</v>
      </c>
      <c r="AN26" s="35"/>
      <c r="AO26" s="35"/>
      <c r="AP26" s="35"/>
      <c r="AQ26" s="35"/>
      <c r="AR26" s="35"/>
      <c r="AS26" s="35">
        <v>1</v>
      </c>
      <c r="AT26" s="35"/>
      <c r="AU26" s="35">
        <v>1</v>
      </c>
      <c r="AV26" s="35"/>
      <c r="AW26" s="35"/>
      <c r="AX26" s="35"/>
      <c r="AY26" s="35"/>
      <c r="AZ26" s="5">
        <f t="shared" si="32"/>
        <v>2</v>
      </c>
      <c r="BA26" s="33"/>
      <c r="BB26" s="33"/>
      <c r="BC26" s="33">
        <v>1</v>
      </c>
      <c r="BD26" s="33"/>
      <c r="BE26" s="33"/>
      <c r="BF26" s="33"/>
      <c r="BG26" s="33"/>
      <c r="BH26" s="33"/>
      <c r="BI26" s="33"/>
      <c r="BJ26" s="33"/>
      <c r="BK26" s="33"/>
      <c r="BL26" s="33"/>
      <c r="BM26" s="5">
        <f t="shared" si="33"/>
        <v>1</v>
      </c>
    </row>
    <row r="27" spans="1:65" ht="15" customHeight="1" x14ac:dyDescent="0.25">
      <c r="A27" s="34">
        <v>45810.483472222222</v>
      </c>
      <c r="B27" s="32" t="s">
        <v>69</v>
      </c>
      <c r="C27" s="32" t="s">
        <v>70</v>
      </c>
      <c r="D27" s="32" t="s">
        <v>87</v>
      </c>
      <c r="E27" s="33">
        <v>12</v>
      </c>
      <c r="F27" s="32" t="s">
        <v>128</v>
      </c>
      <c r="G27" s="32" t="s">
        <v>129</v>
      </c>
      <c r="H27" s="33">
        <v>52</v>
      </c>
      <c r="I27" s="19">
        <f t="shared" si="4"/>
        <v>1.9230769230769232E-2</v>
      </c>
      <c r="J27" s="35">
        <v>39</v>
      </c>
      <c r="K27" s="35">
        <v>1.04</v>
      </c>
      <c r="L27" s="37">
        <v>0.68330000000000002</v>
      </c>
      <c r="M27" s="5">
        <f t="shared" si="5"/>
        <v>0</v>
      </c>
      <c r="N27" s="19">
        <f t="shared" si="6"/>
        <v>0.75</v>
      </c>
      <c r="O27" s="19">
        <f t="shared" si="7"/>
        <v>0.75</v>
      </c>
      <c r="P27" s="19">
        <f t="shared" si="8"/>
        <v>0.76314038461538469</v>
      </c>
      <c r="Q27" s="19">
        <f t="shared" si="9"/>
        <v>0.76314038461538469</v>
      </c>
      <c r="R27" s="19">
        <f t="shared" si="10"/>
        <v>0.77628076923076916</v>
      </c>
      <c r="S27" s="19">
        <f t="shared" si="11"/>
        <v>0.81570192307692302</v>
      </c>
      <c r="T27" s="19">
        <f t="shared" si="12"/>
        <v>0.81570192307692302</v>
      </c>
      <c r="U27" s="19">
        <f t="shared" si="13"/>
        <v>0.81570192307692302</v>
      </c>
      <c r="V27" s="19">
        <f t="shared" si="14"/>
        <v>0.81570192307692302</v>
      </c>
      <c r="W27" s="19">
        <f t="shared" si="15"/>
        <v>0.81570192307692302</v>
      </c>
      <c r="X27" s="19">
        <f t="shared" si="16"/>
        <v>0.81570192307692302</v>
      </c>
      <c r="Y27" s="19">
        <f t="shared" si="17"/>
        <v>0.82884230769230771</v>
      </c>
      <c r="Z27" s="19">
        <f t="shared" si="18"/>
        <v>0.82884230769230771</v>
      </c>
      <c r="AA27" s="23">
        <f t="shared" si="19"/>
        <v>0</v>
      </c>
      <c r="AB27" s="23">
        <f t="shared" si="20"/>
        <v>0.68330000000000002</v>
      </c>
      <c r="AC27" s="23">
        <f t="shared" si="21"/>
        <v>0</v>
      </c>
      <c r="AD27" s="23">
        <f t="shared" si="22"/>
        <v>0.68330000000000002</v>
      </c>
      <c r="AE27" s="23">
        <f t="shared" si="23"/>
        <v>2.0499000000000001</v>
      </c>
      <c r="AF27" s="23">
        <f t="shared" si="24"/>
        <v>0</v>
      </c>
      <c r="AG27" s="23">
        <f t="shared" si="25"/>
        <v>0</v>
      </c>
      <c r="AH27" s="23">
        <f t="shared" si="26"/>
        <v>0</v>
      </c>
      <c r="AI27" s="23">
        <f t="shared" si="27"/>
        <v>0</v>
      </c>
      <c r="AJ27" s="23">
        <f t="shared" si="28"/>
        <v>0</v>
      </c>
      <c r="AK27" s="23">
        <f t="shared" si="29"/>
        <v>0.68330000000000002</v>
      </c>
      <c r="AL27" s="23">
        <f t="shared" si="30"/>
        <v>0</v>
      </c>
      <c r="AM27" s="23">
        <f t="shared" si="31"/>
        <v>4.0998000000000001</v>
      </c>
      <c r="AN27" s="35"/>
      <c r="AO27" s="35">
        <v>1</v>
      </c>
      <c r="AP27" s="35"/>
      <c r="AQ27" s="35">
        <v>1</v>
      </c>
      <c r="AR27" s="35">
        <v>3</v>
      </c>
      <c r="AS27" s="35"/>
      <c r="AT27" s="35"/>
      <c r="AU27" s="35"/>
      <c r="AV27" s="35"/>
      <c r="AW27" s="35"/>
      <c r="AX27" s="35">
        <v>1</v>
      </c>
      <c r="AY27" s="35"/>
      <c r="AZ27" s="5">
        <f t="shared" si="32"/>
        <v>6</v>
      </c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5">
        <f t="shared" si="33"/>
        <v>0</v>
      </c>
    </row>
    <row r="28" spans="1:65" ht="15" customHeight="1" x14ac:dyDescent="0.25">
      <c r="A28" s="34">
        <v>45810.483472222222</v>
      </c>
      <c r="B28" s="32" t="s">
        <v>80</v>
      </c>
      <c r="C28" s="32" t="s">
        <v>130</v>
      </c>
      <c r="D28" s="32" t="s">
        <v>77</v>
      </c>
      <c r="E28" s="33">
        <v>9</v>
      </c>
      <c r="F28" s="32" t="s">
        <v>131</v>
      </c>
      <c r="G28" s="32" t="s">
        <v>132</v>
      </c>
      <c r="H28" s="33">
        <v>60</v>
      </c>
      <c r="I28" s="19">
        <f t="shared" si="4"/>
        <v>1.6666666666666666E-2</v>
      </c>
      <c r="J28" s="35">
        <v>29</v>
      </c>
      <c r="K28" s="35">
        <v>1.67</v>
      </c>
      <c r="L28" s="37">
        <v>0.71430000000000005</v>
      </c>
      <c r="M28" s="5">
        <f t="shared" si="5"/>
        <v>0</v>
      </c>
      <c r="N28" s="19">
        <f t="shared" si="6"/>
        <v>0.48333333333333334</v>
      </c>
      <c r="O28" s="19">
        <f t="shared" si="7"/>
        <v>0.48333333333333334</v>
      </c>
      <c r="P28" s="19">
        <f t="shared" si="8"/>
        <v>0.48333333333333334</v>
      </c>
      <c r="Q28" s="19">
        <f t="shared" si="9"/>
        <v>0.48333333333333334</v>
      </c>
      <c r="R28" s="19">
        <f t="shared" si="10"/>
        <v>0.49523833333333334</v>
      </c>
      <c r="S28" s="19">
        <f t="shared" si="11"/>
        <v>0.50714333333333328</v>
      </c>
      <c r="T28" s="19">
        <f t="shared" si="12"/>
        <v>0.50714333333333328</v>
      </c>
      <c r="U28" s="19">
        <f t="shared" si="13"/>
        <v>0.51904833333333333</v>
      </c>
      <c r="V28" s="19">
        <f t="shared" si="14"/>
        <v>0.53095333333333328</v>
      </c>
      <c r="W28" s="19">
        <f t="shared" si="15"/>
        <v>0.53095333333333328</v>
      </c>
      <c r="X28" s="19">
        <f t="shared" si="16"/>
        <v>0.53095333333333328</v>
      </c>
      <c r="Y28" s="19">
        <f t="shared" si="17"/>
        <v>0.54285833333333333</v>
      </c>
      <c r="Z28" s="19">
        <f t="shared" si="18"/>
        <v>0.54285833333333333</v>
      </c>
      <c r="AA28" s="23">
        <f t="shared" si="19"/>
        <v>0</v>
      </c>
      <c r="AB28" s="23">
        <f t="shared" si="20"/>
        <v>0</v>
      </c>
      <c r="AC28" s="23">
        <f t="shared" si="21"/>
        <v>0</v>
      </c>
      <c r="AD28" s="23">
        <f t="shared" si="22"/>
        <v>0.71430000000000005</v>
      </c>
      <c r="AE28" s="23">
        <f t="shared" si="23"/>
        <v>0.71430000000000005</v>
      </c>
      <c r="AF28" s="23">
        <f t="shared" si="24"/>
        <v>0</v>
      </c>
      <c r="AG28" s="23">
        <f t="shared" si="25"/>
        <v>0.71430000000000005</v>
      </c>
      <c r="AH28" s="23">
        <f t="shared" si="26"/>
        <v>0.71430000000000005</v>
      </c>
      <c r="AI28" s="23">
        <f t="shared" si="27"/>
        <v>0</v>
      </c>
      <c r="AJ28" s="23">
        <f t="shared" si="28"/>
        <v>0</v>
      </c>
      <c r="AK28" s="23">
        <f t="shared" si="29"/>
        <v>0.71430000000000005</v>
      </c>
      <c r="AL28" s="23">
        <f t="shared" si="30"/>
        <v>0</v>
      </c>
      <c r="AM28" s="23">
        <f t="shared" si="31"/>
        <v>3.5715000000000003</v>
      </c>
      <c r="AN28" s="35"/>
      <c r="AO28" s="35"/>
      <c r="AP28" s="35"/>
      <c r="AQ28" s="35">
        <v>1</v>
      </c>
      <c r="AR28" s="35">
        <v>1</v>
      </c>
      <c r="AS28" s="35"/>
      <c r="AT28" s="35">
        <v>1</v>
      </c>
      <c r="AU28" s="35">
        <v>1</v>
      </c>
      <c r="AV28" s="35"/>
      <c r="AW28" s="35"/>
      <c r="AX28" s="35">
        <v>1</v>
      </c>
      <c r="AY28" s="35"/>
      <c r="AZ28" s="5">
        <f t="shared" si="32"/>
        <v>5</v>
      </c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5">
        <f t="shared" si="33"/>
        <v>0</v>
      </c>
    </row>
    <row r="29" spans="1:65" ht="15" customHeight="1" x14ac:dyDescent="0.25">
      <c r="A29" s="34">
        <v>45810.483472222222</v>
      </c>
      <c r="B29" s="32" t="s">
        <v>69</v>
      </c>
      <c r="C29" s="32" t="s">
        <v>70</v>
      </c>
      <c r="D29" s="32" t="s">
        <v>77</v>
      </c>
      <c r="E29" s="33">
        <v>7</v>
      </c>
      <c r="F29" s="32" t="s">
        <v>133</v>
      </c>
      <c r="G29" s="32" t="s">
        <v>134</v>
      </c>
      <c r="H29" s="33">
        <v>20</v>
      </c>
      <c r="I29" s="19">
        <f t="shared" si="4"/>
        <v>0.05</v>
      </c>
      <c r="J29" s="35">
        <v>18</v>
      </c>
      <c r="K29" s="35">
        <v>0.95</v>
      </c>
      <c r="L29" s="37">
        <v>0.88890000000000002</v>
      </c>
      <c r="M29" s="5">
        <f t="shared" si="5"/>
        <v>3</v>
      </c>
      <c r="N29" s="19">
        <f t="shared" si="6"/>
        <v>0.9</v>
      </c>
      <c r="O29" s="19">
        <f t="shared" si="7"/>
        <v>0.9</v>
      </c>
      <c r="P29" s="19">
        <f t="shared" si="8"/>
        <v>0.9</v>
      </c>
      <c r="Q29" s="19">
        <f t="shared" si="9"/>
        <v>0.9</v>
      </c>
      <c r="R29" s="19">
        <f t="shared" si="10"/>
        <v>0.9</v>
      </c>
      <c r="S29" s="19">
        <f t="shared" si="11"/>
        <v>0.9</v>
      </c>
      <c r="T29" s="19">
        <f t="shared" si="12"/>
        <v>0.9</v>
      </c>
      <c r="U29" s="19">
        <f t="shared" si="13"/>
        <v>0.94444499999999998</v>
      </c>
      <c r="V29" s="19">
        <f t="shared" si="14"/>
        <v>0.94444499999999998</v>
      </c>
      <c r="W29" s="19">
        <f t="shared" si="15"/>
        <v>0.98888999999999994</v>
      </c>
      <c r="X29" s="19">
        <f t="shared" si="16"/>
        <v>0.98888999999999994</v>
      </c>
      <c r="Y29" s="19">
        <f t="shared" si="17"/>
        <v>0.98888999999999994</v>
      </c>
      <c r="Z29" s="19">
        <f t="shared" si="18"/>
        <v>0.98888999999999994</v>
      </c>
      <c r="AA29" s="23">
        <f t="shared" si="19"/>
        <v>0</v>
      </c>
      <c r="AB29" s="23">
        <f t="shared" si="20"/>
        <v>0</v>
      </c>
      <c r="AC29" s="23">
        <f t="shared" si="21"/>
        <v>0</v>
      </c>
      <c r="AD29" s="23">
        <f t="shared" si="22"/>
        <v>0</v>
      </c>
      <c r="AE29" s="23">
        <f t="shared" si="23"/>
        <v>0</v>
      </c>
      <c r="AF29" s="23">
        <f t="shared" si="24"/>
        <v>0</v>
      </c>
      <c r="AG29" s="23">
        <f t="shared" si="25"/>
        <v>0.88890000000000002</v>
      </c>
      <c r="AH29" s="23">
        <f t="shared" si="26"/>
        <v>0</v>
      </c>
      <c r="AI29" s="23">
        <f t="shared" si="27"/>
        <v>0.88890000000000002</v>
      </c>
      <c r="AJ29" s="23">
        <f t="shared" si="28"/>
        <v>0</v>
      </c>
      <c r="AK29" s="23">
        <f t="shared" si="29"/>
        <v>0</v>
      </c>
      <c r="AL29" s="23">
        <f t="shared" si="30"/>
        <v>0</v>
      </c>
      <c r="AM29" s="23">
        <f t="shared" si="31"/>
        <v>1.7778</v>
      </c>
      <c r="AN29" s="35"/>
      <c r="AO29" s="35"/>
      <c r="AP29" s="35"/>
      <c r="AQ29" s="35"/>
      <c r="AR29" s="35"/>
      <c r="AS29" s="35"/>
      <c r="AT29" s="35">
        <v>1</v>
      </c>
      <c r="AU29" s="35"/>
      <c r="AV29" s="35">
        <v>1</v>
      </c>
      <c r="AW29" s="35"/>
      <c r="AX29" s="35"/>
      <c r="AY29" s="35"/>
      <c r="AZ29" s="5">
        <f t="shared" si="32"/>
        <v>2</v>
      </c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5">
        <f t="shared" si="33"/>
        <v>0</v>
      </c>
    </row>
    <row r="30" spans="1:65" ht="15" customHeight="1" x14ac:dyDescent="0.25">
      <c r="A30" s="34">
        <v>45810.483472222222</v>
      </c>
      <c r="B30" s="32" t="s">
        <v>69</v>
      </c>
      <c r="C30" s="32" t="s">
        <v>76</v>
      </c>
      <c r="D30" s="32" t="s">
        <v>77</v>
      </c>
      <c r="E30" s="33">
        <v>5</v>
      </c>
      <c r="F30" s="32" t="s">
        <v>135</v>
      </c>
      <c r="G30" s="32" t="s">
        <v>136</v>
      </c>
      <c r="H30" s="33">
        <v>26</v>
      </c>
      <c r="I30" s="19">
        <f t="shared" si="4"/>
        <v>3.8461538461538464E-2</v>
      </c>
      <c r="J30" s="35">
        <v>13</v>
      </c>
      <c r="K30" s="35">
        <v>1.44</v>
      </c>
      <c r="L30" s="37">
        <v>0.86109999999999998</v>
      </c>
      <c r="M30" s="5">
        <f t="shared" si="5"/>
        <v>0</v>
      </c>
      <c r="N30" s="19">
        <f t="shared" si="6"/>
        <v>0.5</v>
      </c>
      <c r="O30" s="19">
        <f t="shared" si="7"/>
        <v>0.5</v>
      </c>
      <c r="P30" s="19">
        <f t="shared" si="8"/>
        <v>0.59935769230769231</v>
      </c>
      <c r="Q30" s="19">
        <f t="shared" si="9"/>
        <v>0.63247692307692316</v>
      </c>
      <c r="R30" s="19">
        <f t="shared" si="10"/>
        <v>0.66559615384615389</v>
      </c>
      <c r="S30" s="19">
        <f t="shared" si="11"/>
        <v>0.66559615384615389</v>
      </c>
      <c r="T30" s="19">
        <f t="shared" si="12"/>
        <v>0.66559615384615389</v>
      </c>
      <c r="U30" s="19">
        <f t="shared" si="13"/>
        <v>0.73183461538461536</v>
      </c>
      <c r="V30" s="19">
        <f t="shared" si="14"/>
        <v>0.73183461538461536</v>
      </c>
      <c r="W30" s="19">
        <f t="shared" si="15"/>
        <v>0.7649538461538461</v>
      </c>
      <c r="X30" s="19">
        <f t="shared" si="16"/>
        <v>0.7649538461538461</v>
      </c>
      <c r="Y30" s="19">
        <f t="shared" si="17"/>
        <v>0.7649538461538461</v>
      </c>
      <c r="Z30" s="19">
        <f t="shared" si="18"/>
        <v>0.7649538461538461</v>
      </c>
      <c r="AA30" s="23">
        <f t="shared" si="19"/>
        <v>0</v>
      </c>
      <c r="AB30" s="23">
        <f t="shared" si="20"/>
        <v>2.5832999999999999</v>
      </c>
      <c r="AC30" s="23">
        <f t="shared" si="21"/>
        <v>0.86109999999999998</v>
      </c>
      <c r="AD30" s="23">
        <f t="shared" si="22"/>
        <v>0.86109999999999998</v>
      </c>
      <c r="AE30" s="23">
        <f t="shared" si="23"/>
        <v>0</v>
      </c>
      <c r="AF30" s="23">
        <f t="shared" si="24"/>
        <v>0</v>
      </c>
      <c r="AG30" s="23">
        <f t="shared" si="25"/>
        <v>1.7222</v>
      </c>
      <c r="AH30" s="23">
        <f t="shared" si="26"/>
        <v>0</v>
      </c>
      <c r="AI30" s="23">
        <f t="shared" si="27"/>
        <v>0.86109999999999998</v>
      </c>
      <c r="AJ30" s="23">
        <f t="shared" si="28"/>
        <v>0</v>
      </c>
      <c r="AK30" s="23">
        <f t="shared" si="29"/>
        <v>0</v>
      </c>
      <c r="AL30" s="23">
        <f t="shared" si="30"/>
        <v>0</v>
      </c>
      <c r="AM30" s="23">
        <f t="shared" si="31"/>
        <v>6.8887999999999998</v>
      </c>
      <c r="AN30" s="35"/>
      <c r="AO30" s="35">
        <v>3</v>
      </c>
      <c r="AP30" s="35">
        <v>1</v>
      </c>
      <c r="AQ30" s="35">
        <v>1</v>
      </c>
      <c r="AR30" s="35"/>
      <c r="AS30" s="35"/>
      <c r="AT30" s="35">
        <v>2</v>
      </c>
      <c r="AU30" s="35"/>
      <c r="AV30" s="35">
        <v>1</v>
      </c>
      <c r="AW30" s="35"/>
      <c r="AX30" s="35"/>
      <c r="AY30" s="35"/>
      <c r="AZ30" s="5">
        <f t="shared" si="32"/>
        <v>8</v>
      </c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5">
        <f t="shared" si="33"/>
        <v>0</v>
      </c>
    </row>
    <row r="31" spans="1:65" ht="15" customHeight="1" x14ac:dyDescent="0.25">
      <c r="A31" s="34">
        <v>45810.483472222222</v>
      </c>
      <c r="B31" s="32" t="s">
        <v>80</v>
      </c>
      <c r="C31" s="32" t="s">
        <v>123</v>
      </c>
      <c r="D31" s="32" t="s">
        <v>77</v>
      </c>
      <c r="E31" s="33">
        <v>8</v>
      </c>
      <c r="F31" s="32" t="s">
        <v>137</v>
      </c>
      <c r="G31" s="32" t="s">
        <v>138</v>
      </c>
      <c r="H31" s="33">
        <v>60</v>
      </c>
      <c r="I31" s="19">
        <f t="shared" si="4"/>
        <v>1.6666666666666666E-2</v>
      </c>
      <c r="J31" s="35">
        <v>47</v>
      </c>
      <c r="K31" s="35">
        <v>1.72</v>
      </c>
      <c r="L31" s="37">
        <v>0.80649999999999999</v>
      </c>
      <c r="M31" s="5">
        <f t="shared" si="5"/>
        <v>0</v>
      </c>
      <c r="N31" s="19">
        <f t="shared" si="6"/>
        <v>0.78333333333333333</v>
      </c>
      <c r="O31" s="19">
        <f t="shared" si="7"/>
        <v>0.76666666666666672</v>
      </c>
      <c r="P31" s="19">
        <f t="shared" si="8"/>
        <v>0.76666666666666672</v>
      </c>
      <c r="Q31" s="19">
        <f t="shared" si="9"/>
        <v>0.76666666666666672</v>
      </c>
      <c r="R31" s="19">
        <f t="shared" si="10"/>
        <v>0.76666666666666672</v>
      </c>
      <c r="S31" s="19">
        <f t="shared" si="11"/>
        <v>0.76666666666666672</v>
      </c>
      <c r="T31" s="19">
        <f t="shared" si="12"/>
        <v>0.75</v>
      </c>
      <c r="U31" s="19">
        <f t="shared" si="13"/>
        <v>0.75</v>
      </c>
      <c r="V31" s="19">
        <f t="shared" si="14"/>
        <v>0.75</v>
      </c>
      <c r="W31" s="19">
        <f t="shared" si="15"/>
        <v>0.75</v>
      </c>
      <c r="X31" s="19">
        <f t="shared" si="16"/>
        <v>0.75</v>
      </c>
      <c r="Y31" s="19">
        <f t="shared" si="17"/>
        <v>0.75</v>
      </c>
      <c r="Z31" s="19">
        <f t="shared" si="18"/>
        <v>0.76344166666666669</v>
      </c>
      <c r="AA31" s="23">
        <f t="shared" si="19"/>
        <v>0</v>
      </c>
      <c r="AB31" s="23">
        <f t="shared" si="20"/>
        <v>0</v>
      </c>
      <c r="AC31" s="23">
        <f t="shared" si="21"/>
        <v>0</v>
      </c>
      <c r="AD31" s="23">
        <f t="shared" si="22"/>
        <v>0</v>
      </c>
      <c r="AE31" s="23">
        <f t="shared" si="23"/>
        <v>0</v>
      </c>
      <c r="AF31" s="23">
        <f t="shared" si="24"/>
        <v>0</v>
      </c>
      <c r="AG31" s="23">
        <f t="shared" si="25"/>
        <v>0</v>
      </c>
      <c r="AH31" s="23">
        <f t="shared" si="26"/>
        <v>0</v>
      </c>
      <c r="AI31" s="23">
        <f t="shared" si="27"/>
        <v>0</v>
      </c>
      <c r="AJ31" s="23">
        <f t="shared" si="28"/>
        <v>0</v>
      </c>
      <c r="AK31" s="23">
        <f t="shared" si="29"/>
        <v>0</v>
      </c>
      <c r="AL31" s="23">
        <f t="shared" si="30"/>
        <v>0.80649999999999999</v>
      </c>
      <c r="AM31" s="23">
        <f t="shared" si="31"/>
        <v>0.80649999999999999</v>
      </c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>
        <v>1</v>
      </c>
      <c r="AZ31" s="5">
        <f t="shared" si="32"/>
        <v>1</v>
      </c>
      <c r="BA31" s="33">
        <v>1</v>
      </c>
      <c r="BB31" s="33"/>
      <c r="BC31" s="33"/>
      <c r="BD31" s="33"/>
      <c r="BE31" s="33"/>
      <c r="BF31" s="33">
        <v>1</v>
      </c>
      <c r="BG31" s="33"/>
      <c r="BH31" s="33"/>
      <c r="BI31" s="33"/>
      <c r="BJ31" s="33"/>
      <c r="BK31" s="33"/>
      <c r="BL31" s="33"/>
      <c r="BM31" s="5">
        <f t="shared" si="33"/>
        <v>2</v>
      </c>
    </row>
    <row r="32" spans="1:65" ht="15" customHeight="1" x14ac:dyDescent="0.25">
      <c r="A32" s="34">
        <v>45810.483472222222</v>
      </c>
      <c r="B32" s="32" t="s">
        <v>69</v>
      </c>
      <c r="C32" s="32" t="s">
        <v>73</v>
      </c>
      <c r="D32" s="32" t="s">
        <v>87</v>
      </c>
      <c r="E32" s="33">
        <v>5</v>
      </c>
      <c r="F32" s="32" t="s">
        <v>139</v>
      </c>
      <c r="G32" s="32" t="s">
        <v>140</v>
      </c>
      <c r="H32" s="33">
        <v>21</v>
      </c>
      <c r="I32" s="19">
        <f t="shared" si="4"/>
        <v>4.7619047619047616E-2</v>
      </c>
      <c r="J32" s="35">
        <v>14</v>
      </c>
      <c r="K32" s="35">
        <v>0.82</v>
      </c>
      <c r="L32" s="37">
        <v>0.85289999999999999</v>
      </c>
      <c r="M32" s="5">
        <f t="shared" si="5"/>
        <v>0</v>
      </c>
      <c r="N32" s="19">
        <f t="shared" si="6"/>
        <v>0.66666666666666663</v>
      </c>
      <c r="O32" s="19">
        <f t="shared" si="7"/>
        <v>0.61904761904761907</v>
      </c>
      <c r="P32" s="19">
        <f t="shared" si="8"/>
        <v>0.61204285714285711</v>
      </c>
      <c r="Q32" s="19">
        <f t="shared" si="9"/>
        <v>0.61204285714285711</v>
      </c>
      <c r="R32" s="19">
        <f t="shared" si="10"/>
        <v>0.61204285714285711</v>
      </c>
      <c r="S32" s="19">
        <f t="shared" si="11"/>
        <v>0.61204285714285711</v>
      </c>
      <c r="T32" s="19">
        <f t="shared" si="12"/>
        <v>0.61204285714285711</v>
      </c>
      <c r="U32" s="19">
        <f t="shared" si="13"/>
        <v>0.68626666666666669</v>
      </c>
      <c r="V32" s="19">
        <f t="shared" si="14"/>
        <v>0.76749523809523812</v>
      </c>
      <c r="W32" s="19">
        <f t="shared" si="15"/>
        <v>0.80810952380952394</v>
      </c>
      <c r="X32" s="19">
        <f t="shared" si="16"/>
        <v>0.80810952380952394</v>
      </c>
      <c r="Y32" s="19">
        <f t="shared" si="17"/>
        <v>0.80810952380952394</v>
      </c>
      <c r="Z32" s="19">
        <f t="shared" si="18"/>
        <v>0.80810952380952394</v>
      </c>
      <c r="AA32" s="23">
        <f t="shared" si="19"/>
        <v>0</v>
      </c>
      <c r="AB32" s="23">
        <f t="shared" si="20"/>
        <v>0.85289999999999999</v>
      </c>
      <c r="AC32" s="23">
        <f t="shared" si="21"/>
        <v>0</v>
      </c>
      <c r="AD32" s="23">
        <f t="shared" si="22"/>
        <v>0</v>
      </c>
      <c r="AE32" s="23">
        <f t="shared" si="23"/>
        <v>0</v>
      </c>
      <c r="AF32" s="23">
        <f t="shared" si="24"/>
        <v>0</v>
      </c>
      <c r="AG32" s="23">
        <f t="shared" si="25"/>
        <v>2.5587</v>
      </c>
      <c r="AH32" s="23">
        <f t="shared" si="26"/>
        <v>1.7058</v>
      </c>
      <c r="AI32" s="23">
        <f t="shared" si="27"/>
        <v>0.85289999999999999</v>
      </c>
      <c r="AJ32" s="23">
        <f t="shared" si="28"/>
        <v>0</v>
      </c>
      <c r="AK32" s="23">
        <f t="shared" si="29"/>
        <v>0</v>
      </c>
      <c r="AL32" s="23">
        <f t="shared" si="30"/>
        <v>0</v>
      </c>
      <c r="AM32" s="23">
        <f t="shared" si="31"/>
        <v>5.9702999999999999</v>
      </c>
      <c r="AN32" s="35"/>
      <c r="AO32" s="35">
        <v>1</v>
      </c>
      <c r="AP32" s="35"/>
      <c r="AQ32" s="35"/>
      <c r="AR32" s="35"/>
      <c r="AS32" s="35"/>
      <c r="AT32" s="35">
        <v>3</v>
      </c>
      <c r="AU32" s="35">
        <v>2</v>
      </c>
      <c r="AV32" s="35">
        <v>1</v>
      </c>
      <c r="AW32" s="35"/>
      <c r="AX32" s="35"/>
      <c r="AY32" s="35"/>
      <c r="AZ32" s="5">
        <f t="shared" si="32"/>
        <v>7</v>
      </c>
      <c r="BA32" s="33">
        <v>1</v>
      </c>
      <c r="BB32" s="33">
        <v>1</v>
      </c>
      <c r="BC32" s="33"/>
      <c r="BD32" s="33"/>
      <c r="BE32" s="33"/>
      <c r="BF32" s="33"/>
      <c r="BG32" s="33">
        <v>1</v>
      </c>
      <c r="BH32" s="33"/>
      <c r="BI32" s="33"/>
      <c r="BJ32" s="33"/>
      <c r="BK32" s="33"/>
      <c r="BL32" s="33"/>
      <c r="BM32" s="5">
        <f t="shared" si="33"/>
        <v>3</v>
      </c>
    </row>
    <row r="33" spans="1:65" ht="15" customHeight="1" x14ac:dyDescent="0.25">
      <c r="A33" s="34">
        <v>45810.483472222222</v>
      </c>
      <c r="B33" s="32" t="s">
        <v>69</v>
      </c>
      <c r="C33" s="32" t="s">
        <v>73</v>
      </c>
      <c r="D33" s="32" t="s">
        <v>87</v>
      </c>
      <c r="E33" s="33">
        <v>6</v>
      </c>
      <c r="F33" s="32" t="s">
        <v>141</v>
      </c>
      <c r="G33" s="32" t="s">
        <v>142</v>
      </c>
      <c r="H33" s="33">
        <v>19</v>
      </c>
      <c r="I33" s="19">
        <f t="shared" si="4"/>
        <v>5.2631578947368418E-2</v>
      </c>
      <c r="J33" s="35">
        <v>13</v>
      </c>
      <c r="K33" s="35">
        <v>0.8</v>
      </c>
      <c r="L33" s="37">
        <v>0.7</v>
      </c>
      <c r="M33" s="5">
        <f t="shared" si="5"/>
        <v>0</v>
      </c>
      <c r="N33" s="19">
        <f t="shared" si="6"/>
        <v>0.68421052631578949</v>
      </c>
      <c r="O33" s="19">
        <f t="shared" si="7"/>
        <v>0.68421052631578949</v>
      </c>
      <c r="P33" s="19">
        <f t="shared" si="8"/>
        <v>0.66842105263157892</v>
      </c>
      <c r="Q33" s="19">
        <f t="shared" si="9"/>
        <v>0.70526315789473681</v>
      </c>
      <c r="R33" s="19">
        <f t="shared" si="10"/>
        <v>0.70526315789473681</v>
      </c>
      <c r="S33" s="19">
        <f t="shared" si="11"/>
        <v>0.77894736842105272</v>
      </c>
      <c r="T33" s="19">
        <f t="shared" si="12"/>
        <v>0.76315789473684215</v>
      </c>
      <c r="U33" s="19">
        <f t="shared" si="13"/>
        <v>0.83684210526315783</v>
      </c>
      <c r="V33" s="19">
        <f t="shared" si="14"/>
        <v>0.91052631578947374</v>
      </c>
      <c r="W33" s="19">
        <f t="shared" si="15"/>
        <v>0.91052631578947374</v>
      </c>
      <c r="X33" s="19">
        <f t="shared" si="16"/>
        <v>0.91052631578947374</v>
      </c>
      <c r="Y33" s="19">
        <f t="shared" si="17"/>
        <v>0.91052631578947374</v>
      </c>
      <c r="Z33" s="19">
        <f t="shared" si="18"/>
        <v>0.91052631578947374</v>
      </c>
      <c r="AA33" s="23">
        <f t="shared" si="19"/>
        <v>0</v>
      </c>
      <c r="AB33" s="23">
        <f t="shared" si="20"/>
        <v>0.7</v>
      </c>
      <c r="AC33" s="23">
        <f t="shared" si="21"/>
        <v>0.7</v>
      </c>
      <c r="AD33" s="23">
        <f t="shared" si="22"/>
        <v>0</v>
      </c>
      <c r="AE33" s="23">
        <f t="shared" si="23"/>
        <v>1.4</v>
      </c>
      <c r="AF33" s="23">
        <f t="shared" si="24"/>
        <v>0.7</v>
      </c>
      <c r="AG33" s="23">
        <f t="shared" si="25"/>
        <v>1.4</v>
      </c>
      <c r="AH33" s="23">
        <f t="shared" si="26"/>
        <v>1.4</v>
      </c>
      <c r="AI33" s="23">
        <f t="shared" si="27"/>
        <v>0</v>
      </c>
      <c r="AJ33" s="23">
        <f t="shared" si="28"/>
        <v>0</v>
      </c>
      <c r="AK33" s="23">
        <f t="shared" si="29"/>
        <v>0</v>
      </c>
      <c r="AL33" s="23">
        <f t="shared" si="30"/>
        <v>0</v>
      </c>
      <c r="AM33" s="23">
        <f t="shared" si="31"/>
        <v>6.3000000000000007</v>
      </c>
      <c r="AN33" s="35"/>
      <c r="AO33" s="35">
        <v>1</v>
      </c>
      <c r="AP33" s="35">
        <v>1</v>
      </c>
      <c r="AQ33" s="35"/>
      <c r="AR33" s="35">
        <v>2</v>
      </c>
      <c r="AS33" s="35">
        <v>1</v>
      </c>
      <c r="AT33" s="35">
        <v>2</v>
      </c>
      <c r="AU33" s="35">
        <v>2</v>
      </c>
      <c r="AV33" s="35"/>
      <c r="AW33" s="35"/>
      <c r="AX33" s="35"/>
      <c r="AY33" s="35"/>
      <c r="AZ33" s="5">
        <f t="shared" si="32"/>
        <v>9</v>
      </c>
      <c r="BA33" s="33"/>
      <c r="BB33" s="33">
        <v>1</v>
      </c>
      <c r="BC33" s="33"/>
      <c r="BD33" s="33"/>
      <c r="BE33" s="33"/>
      <c r="BF33" s="33">
        <v>1</v>
      </c>
      <c r="BG33" s="33"/>
      <c r="BH33" s="33"/>
      <c r="BI33" s="33"/>
      <c r="BJ33" s="33"/>
      <c r="BK33" s="33"/>
      <c r="BL33" s="33"/>
      <c r="BM33" s="5">
        <f t="shared" si="33"/>
        <v>2</v>
      </c>
    </row>
    <row r="34" spans="1:65" ht="15" customHeight="1" x14ac:dyDescent="0.25">
      <c r="A34" s="34">
        <v>45810.483472222222</v>
      </c>
      <c r="B34" s="32" t="s">
        <v>64</v>
      </c>
      <c r="C34" s="32" t="s">
        <v>143</v>
      </c>
      <c r="D34" s="32" t="s">
        <v>87</v>
      </c>
      <c r="E34" s="33">
        <v>6</v>
      </c>
      <c r="F34" s="32" t="s">
        <v>144</v>
      </c>
      <c r="G34" s="32" t="s">
        <v>145</v>
      </c>
      <c r="H34" s="33">
        <v>20</v>
      </c>
      <c r="I34" s="19">
        <f t="shared" si="4"/>
        <v>0.05</v>
      </c>
      <c r="J34" s="35">
        <v>16</v>
      </c>
      <c r="K34" s="35">
        <v>1.05</v>
      </c>
      <c r="L34" s="37">
        <v>0.78380000000000005</v>
      </c>
      <c r="M34" s="5">
        <f t="shared" si="5"/>
        <v>0</v>
      </c>
      <c r="N34" s="19">
        <f t="shared" si="6"/>
        <v>0.8</v>
      </c>
      <c r="O34" s="19">
        <f t="shared" si="7"/>
        <v>0.8</v>
      </c>
      <c r="P34" s="19">
        <f t="shared" si="8"/>
        <v>0.8</v>
      </c>
      <c r="Q34" s="19">
        <f t="shared" si="9"/>
        <v>0.75</v>
      </c>
      <c r="R34" s="19">
        <f t="shared" si="10"/>
        <v>0.78918999999999995</v>
      </c>
      <c r="S34" s="19">
        <f t="shared" si="11"/>
        <v>0.86756999999999995</v>
      </c>
      <c r="T34" s="19">
        <f t="shared" si="12"/>
        <v>0.85676000000000008</v>
      </c>
      <c r="U34" s="19">
        <f t="shared" si="13"/>
        <v>0.85676000000000008</v>
      </c>
      <c r="V34" s="19">
        <f t="shared" si="14"/>
        <v>0.80676000000000003</v>
      </c>
      <c r="W34" s="19">
        <f t="shared" si="15"/>
        <v>0.7567600000000001</v>
      </c>
      <c r="X34" s="19">
        <f t="shared" si="16"/>
        <v>0.7567600000000001</v>
      </c>
      <c r="Y34" s="19">
        <f t="shared" si="17"/>
        <v>0.7567600000000001</v>
      </c>
      <c r="Z34" s="19">
        <f t="shared" si="18"/>
        <v>0.79595000000000005</v>
      </c>
      <c r="AA34" s="23">
        <f t="shared" si="19"/>
        <v>0</v>
      </c>
      <c r="AB34" s="23">
        <f t="shared" si="20"/>
        <v>0</v>
      </c>
      <c r="AC34" s="23">
        <f t="shared" si="21"/>
        <v>0</v>
      </c>
      <c r="AD34" s="23">
        <f t="shared" si="22"/>
        <v>0.78380000000000005</v>
      </c>
      <c r="AE34" s="23">
        <f t="shared" si="23"/>
        <v>1.5676000000000001</v>
      </c>
      <c r="AF34" s="23">
        <f t="shared" si="24"/>
        <v>0.78380000000000005</v>
      </c>
      <c r="AG34" s="23">
        <f t="shared" si="25"/>
        <v>0</v>
      </c>
      <c r="AH34" s="23">
        <f t="shared" si="26"/>
        <v>0</v>
      </c>
      <c r="AI34" s="23">
        <f t="shared" si="27"/>
        <v>0</v>
      </c>
      <c r="AJ34" s="23">
        <f t="shared" si="28"/>
        <v>0</v>
      </c>
      <c r="AK34" s="23">
        <f t="shared" si="29"/>
        <v>0</v>
      </c>
      <c r="AL34" s="23">
        <f t="shared" si="30"/>
        <v>0.78380000000000005</v>
      </c>
      <c r="AM34" s="23">
        <f t="shared" si="31"/>
        <v>3.9190000000000005</v>
      </c>
      <c r="AN34" s="35"/>
      <c r="AO34" s="35"/>
      <c r="AP34" s="35"/>
      <c r="AQ34" s="35">
        <v>1</v>
      </c>
      <c r="AR34" s="35">
        <v>2</v>
      </c>
      <c r="AS34" s="35">
        <v>1</v>
      </c>
      <c r="AT34" s="35"/>
      <c r="AU34" s="35"/>
      <c r="AV34" s="35"/>
      <c r="AW34" s="35"/>
      <c r="AX34" s="35"/>
      <c r="AY34" s="35">
        <v>1</v>
      </c>
      <c r="AZ34" s="5">
        <f t="shared" si="32"/>
        <v>5</v>
      </c>
      <c r="BA34" s="33"/>
      <c r="BB34" s="33"/>
      <c r="BC34" s="33">
        <v>1</v>
      </c>
      <c r="BD34" s="33"/>
      <c r="BE34" s="33"/>
      <c r="BF34" s="33">
        <v>1</v>
      </c>
      <c r="BG34" s="33"/>
      <c r="BH34" s="33">
        <v>1</v>
      </c>
      <c r="BI34" s="33">
        <v>1</v>
      </c>
      <c r="BJ34" s="33"/>
      <c r="BK34" s="33"/>
      <c r="BL34" s="33"/>
      <c r="BM34" s="5">
        <f t="shared" si="33"/>
        <v>4</v>
      </c>
    </row>
    <row r="35" spans="1:65" ht="15" customHeight="1" x14ac:dyDescent="0.25">
      <c r="A35" s="34">
        <v>45810.483472222222</v>
      </c>
      <c r="B35" s="32" t="s">
        <v>64</v>
      </c>
      <c r="C35" s="32" t="s">
        <v>146</v>
      </c>
      <c r="D35" s="32" t="s">
        <v>77</v>
      </c>
      <c r="E35" s="33">
        <v>6</v>
      </c>
      <c r="F35" s="32" t="s">
        <v>147</v>
      </c>
      <c r="G35" s="32" t="s">
        <v>148</v>
      </c>
      <c r="H35" s="33">
        <v>26</v>
      </c>
      <c r="I35" s="19">
        <f t="shared" si="4"/>
        <v>3.8461538461538464E-2</v>
      </c>
      <c r="J35" s="35">
        <v>17</v>
      </c>
      <c r="K35" s="35">
        <v>1.6</v>
      </c>
      <c r="L35" s="37">
        <v>0.86209999999999998</v>
      </c>
      <c r="M35" s="5">
        <f t="shared" si="5"/>
        <v>0</v>
      </c>
      <c r="N35" s="19">
        <f t="shared" si="6"/>
        <v>0.65384615384615385</v>
      </c>
      <c r="O35" s="19">
        <f t="shared" si="7"/>
        <v>0.65384615384615385</v>
      </c>
      <c r="P35" s="19">
        <f t="shared" si="8"/>
        <v>0.65384615384615385</v>
      </c>
      <c r="Q35" s="19">
        <f t="shared" si="9"/>
        <v>0.65384615384615385</v>
      </c>
      <c r="R35" s="19">
        <f t="shared" si="10"/>
        <v>0.65384615384615385</v>
      </c>
      <c r="S35" s="19">
        <f t="shared" si="11"/>
        <v>0.65384615384615385</v>
      </c>
      <c r="T35" s="19">
        <f t="shared" si="12"/>
        <v>0.65384615384615385</v>
      </c>
      <c r="U35" s="19">
        <f t="shared" si="13"/>
        <v>0.65384615384615385</v>
      </c>
      <c r="V35" s="19">
        <f t="shared" si="14"/>
        <v>0.65384615384615385</v>
      </c>
      <c r="W35" s="19">
        <f t="shared" si="15"/>
        <v>0.65384615384615385</v>
      </c>
      <c r="X35" s="19">
        <f t="shared" si="16"/>
        <v>0.65384615384615385</v>
      </c>
      <c r="Y35" s="19">
        <f t="shared" si="17"/>
        <v>0.65384615384615385</v>
      </c>
      <c r="Z35" s="19">
        <f t="shared" si="18"/>
        <v>0.68700384615384624</v>
      </c>
      <c r="AA35" s="23">
        <f t="shared" si="19"/>
        <v>0</v>
      </c>
      <c r="AB35" s="23">
        <f t="shared" si="20"/>
        <v>0</v>
      </c>
      <c r="AC35" s="23">
        <f t="shared" si="21"/>
        <v>0</v>
      </c>
      <c r="AD35" s="23">
        <f t="shared" si="22"/>
        <v>0</v>
      </c>
      <c r="AE35" s="23">
        <f t="shared" si="23"/>
        <v>0</v>
      </c>
      <c r="AF35" s="23">
        <f t="shared" si="24"/>
        <v>0</v>
      </c>
      <c r="AG35" s="23">
        <f t="shared" si="25"/>
        <v>0</v>
      </c>
      <c r="AH35" s="23">
        <f t="shared" si="26"/>
        <v>0</v>
      </c>
      <c r="AI35" s="23">
        <f t="shared" si="27"/>
        <v>0</v>
      </c>
      <c r="AJ35" s="23">
        <f t="shared" si="28"/>
        <v>0</v>
      </c>
      <c r="AK35" s="23">
        <f t="shared" si="29"/>
        <v>0</v>
      </c>
      <c r="AL35" s="23">
        <f t="shared" si="30"/>
        <v>0.86209999999999998</v>
      </c>
      <c r="AM35" s="23">
        <f t="shared" si="31"/>
        <v>0.86209999999999998</v>
      </c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>
        <v>1</v>
      </c>
      <c r="AZ35" s="5">
        <f t="shared" si="32"/>
        <v>1</v>
      </c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5">
        <f t="shared" si="33"/>
        <v>0</v>
      </c>
    </row>
    <row r="36" spans="1:65" ht="15" customHeight="1" x14ac:dyDescent="0.25">
      <c r="A36" s="34">
        <v>45810.483472222222</v>
      </c>
      <c r="B36" s="32" t="s">
        <v>69</v>
      </c>
      <c r="C36" s="32" t="s">
        <v>76</v>
      </c>
      <c r="D36" s="32" t="s">
        <v>77</v>
      </c>
      <c r="E36" s="33">
        <v>5</v>
      </c>
      <c r="F36" s="32" t="s">
        <v>149</v>
      </c>
      <c r="G36" s="32" t="s">
        <v>150</v>
      </c>
      <c r="H36" s="33">
        <v>21</v>
      </c>
      <c r="I36" s="19">
        <f t="shared" si="4"/>
        <v>4.7619047619047616E-2</v>
      </c>
      <c r="J36" s="35">
        <v>14</v>
      </c>
      <c r="K36" s="35">
        <v>1.6</v>
      </c>
      <c r="L36" s="37">
        <v>0.9375</v>
      </c>
      <c r="M36" s="5">
        <f t="shared" si="5"/>
        <v>0</v>
      </c>
      <c r="N36" s="19">
        <f t="shared" si="6"/>
        <v>0.66666666666666663</v>
      </c>
      <c r="O36" s="19">
        <f t="shared" si="7"/>
        <v>0.66666666666666663</v>
      </c>
      <c r="P36" s="19">
        <f t="shared" si="8"/>
        <v>0.66666666666666663</v>
      </c>
      <c r="Q36" s="19">
        <f t="shared" si="9"/>
        <v>0.66666666666666663</v>
      </c>
      <c r="R36" s="19">
        <f t="shared" si="10"/>
        <v>0.66666666666666663</v>
      </c>
      <c r="S36" s="19">
        <f t="shared" si="11"/>
        <v>0.66666666666666663</v>
      </c>
      <c r="T36" s="19">
        <f t="shared" si="12"/>
        <v>0.61904761904761907</v>
      </c>
      <c r="U36" s="19">
        <f t="shared" si="13"/>
        <v>0.61904761904761907</v>
      </c>
      <c r="V36" s="19">
        <f t="shared" si="14"/>
        <v>0.61904761904761907</v>
      </c>
      <c r="W36" s="19">
        <f t="shared" si="15"/>
        <v>0.61904761904761907</v>
      </c>
      <c r="X36" s="19">
        <f t="shared" si="16"/>
        <v>0.61904761904761907</v>
      </c>
      <c r="Y36" s="19">
        <f t="shared" si="17"/>
        <v>0.61904761904761907</v>
      </c>
      <c r="Z36" s="19">
        <f t="shared" si="18"/>
        <v>0.61904761904761907</v>
      </c>
      <c r="AA36" s="23">
        <f t="shared" si="19"/>
        <v>0</v>
      </c>
      <c r="AB36" s="23">
        <f t="shared" si="20"/>
        <v>0</v>
      </c>
      <c r="AC36" s="23">
        <f t="shared" si="21"/>
        <v>0</v>
      </c>
      <c r="AD36" s="23">
        <f t="shared" si="22"/>
        <v>0</v>
      </c>
      <c r="AE36" s="23">
        <f t="shared" si="23"/>
        <v>0</v>
      </c>
      <c r="AF36" s="23">
        <f t="shared" si="24"/>
        <v>0</v>
      </c>
      <c r="AG36" s="23">
        <f t="shared" si="25"/>
        <v>0</v>
      </c>
      <c r="AH36" s="23">
        <f t="shared" si="26"/>
        <v>0</v>
      </c>
      <c r="AI36" s="23">
        <f t="shared" si="27"/>
        <v>0</v>
      </c>
      <c r="AJ36" s="23">
        <f t="shared" si="28"/>
        <v>0</v>
      </c>
      <c r="AK36" s="23">
        <f t="shared" si="29"/>
        <v>0</v>
      </c>
      <c r="AL36" s="23">
        <f t="shared" si="30"/>
        <v>0</v>
      </c>
      <c r="AM36" s="23">
        <f t="shared" si="31"/>
        <v>0</v>
      </c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5">
        <f t="shared" si="32"/>
        <v>0</v>
      </c>
      <c r="BA36" s="33"/>
      <c r="BB36" s="33"/>
      <c r="BC36" s="33"/>
      <c r="BD36" s="33"/>
      <c r="BE36" s="33"/>
      <c r="BF36" s="33">
        <v>1</v>
      </c>
      <c r="BG36" s="33"/>
      <c r="BH36" s="33"/>
      <c r="BI36" s="33"/>
      <c r="BJ36" s="33"/>
      <c r="BK36" s="33"/>
      <c r="BL36" s="33"/>
      <c r="BM36" s="5">
        <f t="shared" si="33"/>
        <v>1</v>
      </c>
    </row>
    <row r="37" spans="1:65" ht="15" customHeight="1" x14ac:dyDescent="0.25">
      <c r="A37" s="34">
        <v>45810.483472222222</v>
      </c>
      <c r="B37" s="32" t="s">
        <v>69</v>
      </c>
      <c r="C37" s="32" t="s">
        <v>73</v>
      </c>
      <c r="D37" s="32" t="s">
        <v>77</v>
      </c>
      <c r="E37" s="33">
        <v>5</v>
      </c>
      <c r="F37" s="32" t="s">
        <v>151</v>
      </c>
      <c r="G37" s="32" t="s">
        <v>152</v>
      </c>
      <c r="H37" s="33">
        <v>31</v>
      </c>
      <c r="I37" s="19">
        <f t="shared" si="4"/>
        <v>3.2258064516129031E-2</v>
      </c>
      <c r="J37" s="35">
        <v>16</v>
      </c>
      <c r="K37" s="35">
        <v>1.99</v>
      </c>
      <c r="L37" s="37">
        <v>0.70269999999999999</v>
      </c>
      <c r="M37" s="5">
        <f t="shared" si="5"/>
        <v>0</v>
      </c>
      <c r="N37" s="19">
        <f t="shared" si="6"/>
        <v>0.5161290322580645</v>
      </c>
      <c r="O37" s="19">
        <f t="shared" si="7"/>
        <v>0.5161290322580645</v>
      </c>
      <c r="P37" s="19">
        <f t="shared" si="8"/>
        <v>0.5161290322580645</v>
      </c>
      <c r="Q37" s="19">
        <f t="shared" si="9"/>
        <v>0.53879677419354843</v>
      </c>
      <c r="R37" s="19">
        <f t="shared" si="10"/>
        <v>0.47428064516129032</v>
      </c>
      <c r="S37" s="19">
        <f t="shared" si="11"/>
        <v>0.47428064516129032</v>
      </c>
      <c r="T37" s="19">
        <f t="shared" si="12"/>
        <v>0.49694838709677419</v>
      </c>
      <c r="U37" s="19">
        <f t="shared" si="13"/>
        <v>0.49694838709677419</v>
      </c>
      <c r="V37" s="19">
        <f t="shared" si="14"/>
        <v>0.51961612903225807</v>
      </c>
      <c r="W37" s="19">
        <f t="shared" si="15"/>
        <v>0.51961612903225807</v>
      </c>
      <c r="X37" s="19">
        <f t="shared" si="16"/>
        <v>0.542283870967742</v>
      </c>
      <c r="Y37" s="19">
        <f t="shared" si="17"/>
        <v>0.56495161290322582</v>
      </c>
      <c r="Z37" s="19">
        <f t="shared" si="18"/>
        <v>0.58761935483870975</v>
      </c>
      <c r="AA37" s="23">
        <f t="shared" si="19"/>
        <v>0</v>
      </c>
      <c r="AB37" s="23">
        <f t="shared" si="20"/>
        <v>0</v>
      </c>
      <c r="AC37" s="23">
        <f t="shared" si="21"/>
        <v>0.70269999999999999</v>
      </c>
      <c r="AD37" s="23">
        <f t="shared" si="22"/>
        <v>0</v>
      </c>
      <c r="AE37" s="23">
        <f t="shared" si="23"/>
        <v>0</v>
      </c>
      <c r="AF37" s="23">
        <f t="shared" si="24"/>
        <v>0.70269999999999999</v>
      </c>
      <c r="AG37" s="23">
        <f t="shared" si="25"/>
        <v>0</v>
      </c>
      <c r="AH37" s="23">
        <f t="shared" si="26"/>
        <v>0.70269999999999999</v>
      </c>
      <c r="AI37" s="23">
        <f t="shared" si="27"/>
        <v>0</v>
      </c>
      <c r="AJ37" s="23">
        <f t="shared" si="28"/>
        <v>0.70269999999999999</v>
      </c>
      <c r="AK37" s="23">
        <f t="shared" si="29"/>
        <v>0.70269999999999999</v>
      </c>
      <c r="AL37" s="23">
        <f t="shared" si="30"/>
        <v>0.70269999999999999</v>
      </c>
      <c r="AM37" s="23">
        <f t="shared" si="31"/>
        <v>4.2161999999999997</v>
      </c>
      <c r="AN37" s="35"/>
      <c r="AO37" s="35"/>
      <c r="AP37" s="35">
        <v>1</v>
      </c>
      <c r="AQ37" s="35"/>
      <c r="AR37" s="35"/>
      <c r="AS37" s="35">
        <v>1</v>
      </c>
      <c r="AT37" s="35"/>
      <c r="AU37" s="35">
        <v>1</v>
      </c>
      <c r="AV37" s="35"/>
      <c r="AW37" s="35">
        <v>1</v>
      </c>
      <c r="AX37" s="35">
        <v>1</v>
      </c>
      <c r="AY37" s="35">
        <v>1</v>
      </c>
      <c r="AZ37" s="5">
        <f t="shared" si="32"/>
        <v>6</v>
      </c>
      <c r="BA37" s="33"/>
      <c r="BB37" s="33"/>
      <c r="BC37" s="33"/>
      <c r="BD37" s="33">
        <v>2</v>
      </c>
      <c r="BE37" s="33"/>
      <c r="BF37" s="33"/>
      <c r="BG37" s="33"/>
      <c r="BH37" s="33"/>
      <c r="BI37" s="33"/>
      <c r="BJ37" s="33"/>
      <c r="BK37" s="33"/>
      <c r="BL37" s="33"/>
      <c r="BM37" s="5">
        <f t="shared" si="33"/>
        <v>2</v>
      </c>
    </row>
    <row r="38" spans="1:65" ht="15" customHeight="1" x14ac:dyDescent="0.25">
      <c r="A38" s="34">
        <v>45810.483472222222</v>
      </c>
      <c r="B38" s="32" t="s">
        <v>69</v>
      </c>
      <c r="C38" s="32" t="s">
        <v>70</v>
      </c>
      <c r="D38" s="32" t="s">
        <v>77</v>
      </c>
      <c r="E38" s="33">
        <v>8</v>
      </c>
      <c r="F38" s="32" t="s">
        <v>153</v>
      </c>
      <c r="G38" s="32" t="s">
        <v>154</v>
      </c>
      <c r="H38" s="33">
        <v>39</v>
      </c>
      <c r="I38" s="19">
        <f t="shared" si="4"/>
        <v>2.564102564102564E-2</v>
      </c>
      <c r="J38" s="35">
        <v>25</v>
      </c>
      <c r="K38" s="35">
        <v>1.98</v>
      </c>
      <c r="L38" s="37">
        <v>0.76919999999999999</v>
      </c>
      <c r="M38" s="5">
        <f t="shared" si="5"/>
        <v>0</v>
      </c>
      <c r="N38" s="19">
        <f t="shared" si="6"/>
        <v>0.64102564102564108</v>
      </c>
      <c r="O38" s="19">
        <f t="shared" si="7"/>
        <v>0.64102564102564108</v>
      </c>
      <c r="P38" s="19">
        <f t="shared" si="8"/>
        <v>0.64102564102564108</v>
      </c>
      <c r="Q38" s="19">
        <f t="shared" si="9"/>
        <v>0.61538461538461542</v>
      </c>
      <c r="R38" s="19">
        <f t="shared" si="10"/>
        <v>0.61538461538461542</v>
      </c>
      <c r="S38" s="19">
        <f t="shared" si="11"/>
        <v>0.61538461538461542</v>
      </c>
      <c r="T38" s="19">
        <f t="shared" si="12"/>
        <v>0.61538461538461542</v>
      </c>
      <c r="U38" s="19">
        <f t="shared" si="13"/>
        <v>0.61538461538461542</v>
      </c>
      <c r="V38" s="19">
        <f t="shared" si="14"/>
        <v>0.61538461538461542</v>
      </c>
      <c r="W38" s="19">
        <f t="shared" si="15"/>
        <v>0.61538461538461542</v>
      </c>
      <c r="X38" s="19">
        <f t="shared" si="16"/>
        <v>0.61538461538461542</v>
      </c>
      <c r="Y38" s="19">
        <f t="shared" si="17"/>
        <v>0.61538461538461542</v>
      </c>
      <c r="Z38" s="19">
        <f t="shared" si="18"/>
        <v>0.63510769230769237</v>
      </c>
      <c r="AA38" s="23">
        <f t="shared" si="19"/>
        <v>0</v>
      </c>
      <c r="AB38" s="23">
        <f t="shared" si="20"/>
        <v>0</v>
      </c>
      <c r="AC38" s="23">
        <f t="shared" si="21"/>
        <v>0</v>
      </c>
      <c r="AD38" s="23">
        <f t="shared" si="22"/>
        <v>0</v>
      </c>
      <c r="AE38" s="23">
        <f t="shared" si="23"/>
        <v>0</v>
      </c>
      <c r="AF38" s="23">
        <f t="shared" si="24"/>
        <v>0</v>
      </c>
      <c r="AG38" s="23">
        <f t="shared" si="25"/>
        <v>0</v>
      </c>
      <c r="AH38" s="23">
        <f t="shared" si="26"/>
        <v>0</v>
      </c>
      <c r="AI38" s="23">
        <f t="shared" si="27"/>
        <v>0</v>
      </c>
      <c r="AJ38" s="23">
        <f t="shared" si="28"/>
        <v>0</v>
      </c>
      <c r="AK38" s="23">
        <f t="shared" si="29"/>
        <v>0</v>
      </c>
      <c r="AL38" s="23">
        <f t="shared" si="30"/>
        <v>0.76919999999999999</v>
      </c>
      <c r="AM38" s="23">
        <f t="shared" si="31"/>
        <v>0.76919999999999999</v>
      </c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>
        <v>1</v>
      </c>
      <c r="AZ38" s="5">
        <f t="shared" si="32"/>
        <v>1</v>
      </c>
      <c r="BA38" s="33"/>
      <c r="BB38" s="33"/>
      <c r="BC38" s="33">
        <v>1</v>
      </c>
      <c r="BD38" s="33"/>
      <c r="BE38" s="33"/>
      <c r="BF38" s="33"/>
      <c r="BG38" s="33"/>
      <c r="BH38" s="33"/>
      <c r="BI38" s="33"/>
      <c r="BJ38" s="33"/>
      <c r="BK38" s="33"/>
      <c r="BL38" s="33"/>
      <c r="BM38" s="5">
        <f t="shared" si="33"/>
        <v>1</v>
      </c>
    </row>
    <row r="39" spans="1:65" ht="15" customHeight="1" x14ac:dyDescent="0.25">
      <c r="A39" s="34">
        <v>45810.483472222222</v>
      </c>
      <c r="B39" s="32" t="s">
        <v>64</v>
      </c>
      <c r="C39" s="32" t="s">
        <v>155</v>
      </c>
      <c r="D39" s="32" t="s">
        <v>77</v>
      </c>
      <c r="E39" s="33">
        <v>7</v>
      </c>
      <c r="F39" s="32" t="s">
        <v>156</v>
      </c>
      <c r="G39" s="32" t="s">
        <v>157</v>
      </c>
      <c r="H39" s="33">
        <v>24</v>
      </c>
      <c r="I39" s="19">
        <f t="shared" si="4"/>
        <v>4.1666666666666664E-2</v>
      </c>
      <c r="J39" s="35">
        <v>17</v>
      </c>
      <c r="K39" s="35">
        <v>2.2000000000000002</v>
      </c>
      <c r="L39" s="37">
        <v>0.72219999999999995</v>
      </c>
      <c r="M39" s="5">
        <f t="shared" si="5"/>
        <v>0</v>
      </c>
      <c r="N39" s="19">
        <f t="shared" si="6"/>
        <v>0.70833333333333337</v>
      </c>
      <c r="O39" s="19">
        <f t="shared" si="7"/>
        <v>0.70833333333333337</v>
      </c>
      <c r="P39" s="19">
        <f t="shared" si="8"/>
        <v>0.70833333333333337</v>
      </c>
      <c r="Q39" s="19">
        <f t="shared" si="9"/>
        <v>0.70833333333333337</v>
      </c>
      <c r="R39" s="19">
        <f t="shared" si="10"/>
        <v>0.70833333333333337</v>
      </c>
      <c r="S39" s="19">
        <f t="shared" si="11"/>
        <v>0.70833333333333337</v>
      </c>
      <c r="T39" s="19">
        <f t="shared" si="12"/>
        <v>0.70833333333333337</v>
      </c>
      <c r="U39" s="19">
        <f t="shared" si="13"/>
        <v>0.70833333333333337</v>
      </c>
      <c r="V39" s="19">
        <f t="shared" si="14"/>
        <v>0.70833333333333337</v>
      </c>
      <c r="W39" s="19">
        <f t="shared" si="15"/>
        <v>0.70833333333333337</v>
      </c>
      <c r="X39" s="19">
        <f t="shared" si="16"/>
        <v>0.70833333333333337</v>
      </c>
      <c r="Y39" s="19">
        <f t="shared" si="17"/>
        <v>0.70833333333333337</v>
      </c>
      <c r="Z39" s="19">
        <f t="shared" si="18"/>
        <v>0.70833333333333337</v>
      </c>
      <c r="AA39" s="23">
        <f t="shared" si="19"/>
        <v>0</v>
      </c>
      <c r="AB39" s="23">
        <f t="shared" si="20"/>
        <v>0</v>
      </c>
      <c r="AC39" s="23">
        <f t="shared" si="21"/>
        <v>0</v>
      </c>
      <c r="AD39" s="23">
        <f t="shared" si="22"/>
        <v>0</v>
      </c>
      <c r="AE39" s="23">
        <f t="shared" si="23"/>
        <v>0</v>
      </c>
      <c r="AF39" s="23">
        <f t="shared" si="24"/>
        <v>0</v>
      </c>
      <c r="AG39" s="23">
        <f t="shared" si="25"/>
        <v>0</v>
      </c>
      <c r="AH39" s="23">
        <f t="shared" si="26"/>
        <v>0</v>
      </c>
      <c r="AI39" s="23">
        <f t="shared" si="27"/>
        <v>0</v>
      </c>
      <c r="AJ39" s="23">
        <f t="shared" si="28"/>
        <v>0</v>
      </c>
      <c r="AK39" s="23">
        <f t="shared" si="29"/>
        <v>0</v>
      </c>
      <c r="AL39" s="23">
        <f t="shared" si="30"/>
        <v>0</v>
      </c>
      <c r="AM39" s="23">
        <f t="shared" si="31"/>
        <v>0</v>
      </c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5">
        <f t="shared" si="32"/>
        <v>0</v>
      </c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5">
        <f t="shared" si="33"/>
        <v>0</v>
      </c>
    </row>
    <row r="40" spans="1:65" ht="15" customHeight="1" x14ac:dyDescent="0.25">
      <c r="A40" s="34">
        <v>45810.483472222222</v>
      </c>
      <c r="B40" s="32" t="s">
        <v>80</v>
      </c>
      <c r="C40" s="32" t="s">
        <v>108</v>
      </c>
      <c r="D40" s="32" t="s">
        <v>77</v>
      </c>
      <c r="E40" s="33">
        <v>5</v>
      </c>
      <c r="F40" s="32" t="s">
        <v>158</v>
      </c>
      <c r="G40" s="32" t="s">
        <v>159</v>
      </c>
      <c r="H40" s="33">
        <v>18</v>
      </c>
      <c r="I40" s="19">
        <f t="shared" si="4"/>
        <v>5.5555555555555552E-2</v>
      </c>
      <c r="J40" s="35">
        <v>12</v>
      </c>
      <c r="K40" s="35">
        <v>1.39</v>
      </c>
      <c r="L40" s="37">
        <v>0.92589999999999995</v>
      </c>
      <c r="M40" s="5">
        <f t="shared" si="5"/>
        <v>0</v>
      </c>
      <c r="N40" s="19">
        <f t="shared" si="6"/>
        <v>0.66666666666666663</v>
      </c>
      <c r="O40" s="19">
        <f t="shared" si="7"/>
        <v>0.66666666666666663</v>
      </c>
      <c r="P40" s="19">
        <f t="shared" si="8"/>
        <v>0.66666666666666663</v>
      </c>
      <c r="Q40" s="19">
        <f t="shared" si="9"/>
        <v>0.66666666666666663</v>
      </c>
      <c r="R40" s="19">
        <f t="shared" si="10"/>
        <v>0.66666666666666663</v>
      </c>
      <c r="S40" s="19">
        <f t="shared" si="11"/>
        <v>0.66666666666666663</v>
      </c>
      <c r="T40" s="19">
        <f t="shared" si="12"/>
        <v>0.71810555555555555</v>
      </c>
      <c r="U40" s="19">
        <f t="shared" si="13"/>
        <v>0.71810555555555555</v>
      </c>
      <c r="V40" s="19">
        <f t="shared" si="14"/>
        <v>0.71810555555555555</v>
      </c>
      <c r="W40" s="19">
        <f t="shared" si="15"/>
        <v>0.71810555555555555</v>
      </c>
      <c r="X40" s="19">
        <f t="shared" si="16"/>
        <v>0.71810555555555555</v>
      </c>
      <c r="Y40" s="19">
        <f t="shared" si="17"/>
        <v>0.71810555555555555</v>
      </c>
      <c r="Z40" s="19">
        <f t="shared" si="18"/>
        <v>0.76954444444444448</v>
      </c>
      <c r="AA40" s="23">
        <f t="shared" si="19"/>
        <v>0</v>
      </c>
      <c r="AB40" s="23">
        <f t="shared" si="20"/>
        <v>0</v>
      </c>
      <c r="AC40" s="23">
        <f t="shared" si="21"/>
        <v>0</v>
      </c>
      <c r="AD40" s="23">
        <f t="shared" si="22"/>
        <v>0</v>
      </c>
      <c r="AE40" s="23">
        <f t="shared" si="23"/>
        <v>0</v>
      </c>
      <c r="AF40" s="23">
        <f t="shared" si="24"/>
        <v>0.92589999999999995</v>
      </c>
      <c r="AG40" s="23">
        <f t="shared" si="25"/>
        <v>0</v>
      </c>
      <c r="AH40" s="23">
        <f t="shared" si="26"/>
        <v>0</v>
      </c>
      <c r="AI40" s="23">
        <f t="shared" si="27"/>
        <v>0</v>
      </c>
      <c r="AJ40" s="23">
        <f t="shared" si="28"/>
        <v>0</v>
      </c>
      <c r="AK40" s="23">
        <f t="shared" si="29"/>
        <v>0</v>
      </c>
      <c r="AL40" s="23">
        <f t="shared" si="30"/>
        <v>0.92589999999999995</v>
      </c>
      <c r="AM40" s="23">
        <f t="shared" si="31"/>
        <v>1.8517999999999999</v>
      </c>
      <c r="AN40" s="35"/>
      <c r="AO40" s="35"/>
      <c r="AP40" s="35"/>
      <c r="AQ40" s="35"/>
      <c r="AR40" s="35"/>
      <c r="AS40" s="35">
        <v>1</v>
      </c>
      <c r="AT40" s="35"/>
      <c r="AU40" s="35"/>
      <c r="AV40" s="35"/>
      <c r="AW40" s="35"/>
      <c r="AX40" s="35"/>
      <c r="AY40" s="35">
        <v>1</v>
      </c>
      <c r="AZ40" s="5">
        <f t="shared" si="32"/>
        <v>2</v>
      </c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5">
        <f t="shared" si="33"/>
        <v>0</v>
      </c>
    </row>
    <row r="41" spans="1:65" ht="15" customHeight="1" x14ac:dyDescent="0.25">
      <c r="A41" s="34">
        <v>45810.483472222222</v>
      </c>
      <c r="B41" s="32" t="s">
        <v>64</v>
      </c>
      <c r="C41" s="32" t="s">
        <v>115</v>
      </c>
      <c r="D41" s="32" t="s">
        <v>87</v>
      </c>
      <c r="E41" s="33">
        <v>8</v>
      </c>
      <c r="F41" s="32" t="s">
        <v>160</v>
      </c>
      <c r="G41" s="32" t="s">
        <v>161</v>
      </c>
      <c r="H41" s="33">
        <v>16</v>
      </c>
      <c r="I41" s="19">
        <f t="shared" si="4"/>
        <v>6.25E-2</v>
      </c>
      <c r="J41" s="35">
        <v>11</v>
      </c>
      <c r="K41" s="35">
        <v>0.54</v>
      </c>
      <c r="L41" s="37">
        <v>0.96</v>
      </c>
      <c r="M41" s="5">
        <f t="shared" si="5"/>
        <v>0</v>
      </c>
      <c r="N41" s="19">
        <f t="shared" si="6"/>
        <v>0.6875</v>
      </c>
      <c r="O41" s="19">
        <f t="shared" si="7"/>
        <v>0.6875</v>
      </c>
      <c r="P41" s="19">
        <f t="shared" si="8"/>
        <v>0.6875</v>
      </c>
      <c r="Q41" s="19">
        <f t="shared" si="9"/>
        <v>0.6875</v>
      </c>
      <c r="R41" s="19">
        <f t="shared" si="10"/>
        <v>0.74750000000000005</v>
      </c>
      <c r="S41" s="19">
        <f t="shared" si="11"/>
        <v>0.74750000000000005</v>
      </c>
      <c r="T41" s="19">
        <f t="shared" si="12"/>
        <v>0.68500000000000005</v>
      </c>
      <c r="U41" s="19">
        <f t="shared" si="13"/>
        <v>0.68500000000000005</v>
      </c>
      <c r="V41" s="19">
        <f t="shared" si="14"/>
        <v>0.62250000000000005</v>
      </c>
      <c r="W41" s="19">
        <f t="shared" si="15"/>
        <v>0.62250000000000005</v>
      </c>
      <c r="X41" s="19">
        <f t="shared" si="16"/>
        <v>0.62250000000000005</v>
      </c>
      <c r="Y41" s="19">
        <f t="shared" si="17"/>
        <v>0.62250000000000005</v>
      </c>
      <c r="Z41" s="19">
        <f t="shared" si="18"/>
        <v>0.62250000000000005</v>
      </c>
      <c r="AA41" s="23">
        <f t="shared" si="19"/>
        <v>0</v>
      </c>
      <c r="AB41" s="23">
        <f t="shared" si="20"/>
        <v>0</v>
      </c>
      <c r="AC41" s="23">
        <f t="shared" si="21"/>
        <v>0</v>
      </c>
      <c r="AD41" s="23">
        <f t="shared" si="22"/>
        <v>0.96</v>
      </c>
      <c r="AE41" s="23">
        <f t="shared" si="23"/>
        <v>0</v>
      </c>
      <c r="AF41" s="23">
        <f t="shared" si="24"/>
        <v>0</v>
      </c>
      <c r="AG41" s="23">
        <f t="shared" si="25"/>
        <v>0</v>
      </c>
      <c r="AH41" s="23">
        <f t="shared" si="26"/>
        <v>0</v>
      </c>
      <c r="AI41" s="23">
        <f t="shared" si="27"/>
        <v>0</v>
      </c>
      <c r="AJ41" s="23">
        <f t="shared" si="28"/>
        <v>0</v>
      </c>
      <c r="AK41" s="23">
        <f t="shared" si="29"/>
        <v>0</v>
      </c>
      <c r="AL41" s="23">
        <f t="shared" si="30"/>
        <v>0</v>
      </c>
      <c r="AM41" s="23">
        <f t="shared" si="31"/>
        <v>0.96</v>
      </c>
      <c r="AN41" s="35"/>
      <c r="AO41" s="35"/>
      <c r="AP41" s="35"/>
      <c r="AQ41" s="35">
        <v>1</v>
      </c>
      <c r="AR41" s="35"/>
      <c r="AS41" s="35"/>
      <c r="AT41" s="35"/>
      <c r="AU41" s="35"/>
      <c r="AV41" s="35"/>
      <c r="AW41" s="35"/>
      <c r="AX41" s="35"/>
      <c r="AY41" s="35"/>
      <c r="AZ41" s="5">
        <f t="shared" si="32"/>
        <v>1</v>
      </c>
      <c r="BA41" s="33"/>
      <c r="BB41" s="33"/>
      <c r="BC41" s="33"/>
      <c r="BD41" s="33"/>
      <c r="BE41" s="33"/>
      <c r="BF41" s="33">
        <v>1</v>
      </c>
      <c r="BG41" s="33"/>
      <c r="BH41" s="33">
        <v>1</v>
      </c>
      <c r="BI41" s="33"/>
      <c r="BJ41" s="33"/>
      <c r="BK41" s="33"/>
      <c r="BL41" s="33"/>
      <c r="BM41" s="5">
        <f t="shared" si="33"/>
        <v>2</v>
      </c>
    </row>
    <row r="42" spans="1:65" ht="15" customHeight="1" x14ac:dyDescent="0.25">
      <c r="A42" s="34">
        <v>45810.483472222222</v>
      </c>
      <c r="B42" s="32" t="s">
        <v>69</v>
      </c>
      <c r="C42" s="32" t="s">
        <v>162</v>
      </c>
      <c r="D42" s="32" t="s">
        <v>77</v>
      </c>
      <c r="E42" s="33">
        <v>10</v>
      </c>
      <c r="F42" s="32" t="s">
        <v>163</v>
      </c>
      <c r="G42" s="32" t="s">
        <v>164</v>
      </c>
      <c r="H42" s="33">
        <v>41</v>
      </c>
      <c r="I42" s="19">
        <f t="shared" si="4"/>
        <v>2.4390243902439025E-2</v>
      </c>
      <c r="J42" s="35">
        <v>28</v>
      </c>
      <c r="K42" s="35">
        <v>1.68</v>
      </c>
      <c r="L42" s="37">
        <v>0.78720000000000001</v>
      </c>
      <c r="M42" s="5">
        <f t="shared" si="5"/>
        <v>0</v>
      </c>
      <c r="N42" s="19">
        <f t="shared" si="6"/>
        <v>0.68292682926829273</v>
      </c>
      <c r="O42" s="19">
        <f t="shared" si="7"/>
        <v>0.68292682926829273</v>
      </c>
      <c r="P42" s="19">
        <f t="shared" si="8"/>
        <v>0.70212682926829262</v>
      </c>
      <c r="Q42" s="19">
        <f t="shared" si="9"/>
        <v>0.70212682926829262</v>
      </c>
      <c r="R42" s="19">
        <f t="shared" si="10"/>
        <v>0.70212682926829262</v>
      </c>
      <c r="S42" s="19">
        <f t="shared" si="11"/>
        <v>0.72132682926829272</v>
      </c>
      <c r="T42" s="19">
        <f t="shared" si="12"/>
        <v>0.72132682926829272</v>
      </c>
      <c r="U42" s="19">
        <f t="shared" si="13"/>
        <v>0.72132682926829272</v>
      </c>
      <c r="V42" s="19">
        <f t="shared" si="14"/>
        <v>0.72132682926829272</v>
      </c>
      <c r="W42" s="19">
        <f t="shared" si="15"/>
        <v>0.72132682926829272</v>
      </c>
      <c r="X42" s="19">
        <f t="shared" si="16"/>
        <v>0.74052682926829272</v>
      </c>
      <c r="Y42" s="19">
        <f t="shared" si="17"/>
        <v>0.74052682926829272</v>
      </c>
      <c r="Z42" s="19">
        <f t="shared" si="18"/>
        <v>0.74052682926829272</v>
      </c>
      <c r="AA42" s="23">
        <f t="shared" si="19"/>
        <v>0</v>
      </c>
      <c r="AB42" s="23">
        <f t="shared" si="20"/>
        <v>0.78720000000000001</v>
      </c>
      <c r="AC42" s="23">
        <f t="shared" si="21"/>
        <v>0</v>
      </c>
      <c r="AD42" s="23">
        <f t="shared" si="22"/>
        <v>0</v>
      </c>
      <c r="AE42" s="23">
        <f t="shared" si="23"/>
        <v>0.78720000000000001</v>
      </c>
      <c r="AF42" s="23">
        <f t="shared" si="24"/>
        <v>0</v>
      </c>
      <c r="AG42" s="23">
        <f t="shared" si="25"/>
        <v>0</v>
      </c>
      <c r="AH42" s="23">
        <f t="shared" si="26"/>
        <v>0</v>
      </c>
      <c r="AI42" s="23">
        <f t="shared" si="27"/>
        <v>0</v>
      </c>
      <c r="AJ42" s="23">
        <f t="shared" si="28"/>
        <v>0.78720000000000001</v>
      </c>
      <c r="AK42" s="23">
        <f t="shared" si="29"/>
        <v>0</v>
      </c>
      <c r="AL42" s="23">
        <f t="shared" si="30"/>
        <v>0</v>
      </c>
      <c r="AM42" s="23">
        <f t="shared" si="31"/>
        <v>2.3616000000000001</v>
      </c>
      <c r="AN42" s="35"/>
      <c r="AO42" s="35">
        <v>1</v>
      </c>
      <c r="AP42" s="35"/>
      <c r="AQ42" s="35"/>
      <c r="AR42" s="35">
        <v>1</v>
      </c>
      <c r="AS42" s="35"/>
      <c r="AT42" s="35"/>
      <c r="AU42" s="35"/>
      <c r="AV42" s="35"/>
      <c r="AW42" s="35">
        <v>1</v>
      </c>
      <c r="AX42" s="35"/>
      <c r="AY42" s="35"/>
      <c r="AZ42" s="5">
        <f t="shared" si="32"/>
        <v>3</v>
      </c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5">
        <f t="shared" si="33"/>
        <v>0</v>
      </c>
    </row>
    <row r="43" spans="1:65" ht="15" customHeight="1" x14ac:dyDescent="0.25">
      <c r="A43" s="34">
        <v>45810.483472222222</v>
      </c>
      <c r="B43" s="32" t="s">
        <v>64</v>
      </c>
      <c r="C43" s="32" t="s">
        <v>155</v>
      </c>
      <c r="D43" s="32" t="s">
        <v>77</v>
      </c>
      <c r="E43" s="33">
        <v>8</v>
      </c>
      <c r="F43" s="32" t="s">
        <v>165</v>
      </c>
      <c r="G43" s="32" t="s">
        <v>166</v>
      </c>
      <c r="H43" s="33">
        <v>42</v>
      </c>
      <c r="I43" s="19">
        <f t="shared" si="4"/>
        <v>2.3809523809523808E-2</v>
      </c>
      <c r="J43" s="35">
        <v>24</v>
      </c>
      <c r="K43" s="35">
        <v>1.75</v>
      </c>
      <c r="L43" s="37">
        <v>0.8</v>
      </c>
      <c r="M43" s="5">
        <f t="shared" si="5"/>
        <v>0</v>
      </c>
      <c r="N43" s="19">
        <f t="shared" si="6"/>
        <v>0.5714285714285714</v>
      </c>
      <c r="O43" s="19">
        <f t="shared" si="7"/>
        <v>0.5714285714285714</v>
      </c>
      <c r="P43" s="19">
        <f t="shared" si="8"/>
        <v>0.59047619047619049</v>
      </c>
      <c r="Q43" s="19">
        <f t="shared" si="9"/>
        <v>0.59047619047619049</v>
      </c>
      <c r="R43" s="19">
        <f t="shared" si="10"/>
        <v>0.59047619047619049</v>
      </c>
      <c r="S43" s="19">
        <f t="shared" si="11"/>
        <v>0.59047619047619049</v>
      </c>
      <c r="T43" s="19">
        <f t="shared" si="12"/>
        <v>0.60952380952380958</v>
      </c>
      <c r="U43" s="19">
        <f t="shared" si="13"/>
        <v>0.62857142857142856</v>
      </c>
      <c r="V43" s="19">
        <f t="shared" si="14"/>
        <v>0.62857142857142856</v>
      </c>
      <c r="W43" s="19">
        <f t="shared" si="15"/>
        <v>0.62857142857142856</v>
      </c>
      <c r="X43" s="19">
        <f t="shared" si="16"/>
        <v>0.62857142857142856</v>
      </c>
      <c r="Y43" s="19">
        <f t="shared" si="17"/>
        <v>0.62857142857142856</v>
      </c>
      <c r="Z43" s="19">
        <f t="shared" si="18"/>
        <v>0.62857142857142856</v>
      </c>
      <c r="AA43" s="23">
        <f t="shared" si="19"/>
        <v>0</v>
      </c>
      <c r="AB43" s="23">
        <f t="shared" si="20"/>
        <v>0.8</v>
      </c>
      <c r="AC43" s="23">
        <f t="shared" si="21"/>
        <v>0</v>
      </c>
      <c r="AD43" s="23">
        <f t="shared" si="22"/>
        <v>0</v>
      </c>
      <c r="AE43" s="23">
        <f t="shared" si="23"/>
        <v>0</v>
      </c>
      <c r="AF43" s="23">
        <f t="shared" si="24"/>
        <v>0.8</v>
      </c>
      <c r="AG43" s="23">
        <f t="shared" si="25"/>
        <v>0.8</v>
      </c>
      <c r="AH43" s="23">
        <f t="shared" si="26"/>
        <v>0</v>
      </c>
      <c r="AI43" s="23">
        <f t="shared" si="27"/>
        <v>0</v>
      </c>
      <c r="AJ43" s="23">
        <f t="shared" si="28"/>
        <v>0</v>
      </c>
      <c r="AK43" s="23">
        <f t="shared" si="29"/>
        <v>0</v>
      </c>
      <c r="AL43" s="23">
        <f t="shared" si="30"/>
        <v>0</v>
      </c>
      <c r="AM43" s="23">
        <f t="shared" si="31"/>
        <v>2.4000000000000004</v>
      </c>
      <c r="AN43" s="35"/>
      <c r="AO43" s="35">
        <v>1</v>
      </c>
      <c r="AP43" s="35"/>
      <c r="AQ43" s="35"/>
      <c r="AR43" s="35"/>
      <c r="AS43" s="35">
        <v>1</v>
      </c>
      <c r="AT43" s="35">
        <v>1</v>
      </c>
      <c r="AU43" s="35"/>
      <c r="AV43" s="35"/>
      <c r="AW43" s="35"/>
      <c r="AX43" s="35"/>
      <c r="AY43" s="35"/>
      <c r="AZ43" s="5">
        <f t="shared" si="32"/>
        <v>3</v>
      </c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5">
        <f t="shared" si="33"/>
        <v>0</v>
      </c>
    </row>
    <row r="44" spans="1:65" ht="15" customHeight="1" x14ac:dyDescent="0.25">
      <c r="A44" s="34">
        <v>45810.483472222222</v>
      </c>
      <c r="B44" s="32" t="s">
        <v>69</v>
      </c>
      <c r="C44" s="32" t="s">
        <v>73</v>
      </c>
      <c r="D44" s="32" t="s">
        <v>87</v>
      </c>
      <c r="E44" s="33">
        <v>10</v>
      </c>
      <c r="F44" s="32" t="s">
        <v>167</v>
      </c>
      <c r="G44" s="32" t="s">
        <v>168</v>
      </c>
      <c r="H44" s="33">
        <v>33</v>
      </c>
      <c r="I44" s="19">
        <f t="shared" si="4"/>
        <v>3.0303030303030304E-2</v>
      </c>
      <c r="J44" s="35">
        <v>24</v>
      </c>
      <c r="K44" s="35">
        <v>1.1599999999999999</v>
      </c>
      <c r="L44" s="37">
        <v>0.68889999999999996</v>
      </c>
      <c r="M44" s="5">
        <f t="shared" si="5"/>
        <v>0</v>
      </c>
      <c r="N44" s="19">
        <f t="shared" si="6"/>
        <v>0.72727272727272729</v>
      </c>
      <c r="O44" s="19">
        <f t="shared" si="7"/>
        <v>0.72727272727272729</v>
      </c>
      <c r="P44" s="19">
        <f t="shared" si="8"/>
        <v>0.72727272727272729</v>
      </c>
      <c r="Q44" s="19">
        <f t="shared" si="9"/>
        <v>0.72727272727272729</v>
      </c>
      <c r="R44" s="19">
        <f t="shared" si="10"/>
        <v>0.72727272727272729</v>
      </c>
      <c r="S44" s="19">
        <f t="shared" si="11"/>
        <v>0.72727272727272729</v>
      </c>
      <c r="T44" s="19">
        <f t="shared" si="12"/>
        <v>0.76902424242424239</v>
      </c>
      <c r="U44" s="19">
        <f t="shared" si="13"/>
        <v>0.76902424242424239</v>
      </c>
      <c r="V44" s="19">
        <f t="shared" si="14"/>
        <v>0.76902424242424239</v>
      </c>
      <c r="W44" s="19">
        <f t="shared" si="15"/>
        <v>0.76902424242424239</v>
      </c>
      <c r="X44" s="19">
        <f t="shared" si="16"/>
        <v>0.78990000000000005</v>
      </c>
      <c r="Y44" s="19">
        <f t="shared" si="17"/>
        <v>0.78990000000000005</v>
      </c>
      <c r="Z44" s="19">
        <f t="shared" si="18"/>
        <v>0.78990000000000005</v>
      </c>
      <c r="AA44" s="23">
        <f t="shared" si="19"/>
        <v>0</v>
      </c>
      <c r="AB44" s="23">
        <f t="shared" si="20"/>
        <v>0</v>
      </c>
      <c r="AC44" s="23">
        <f t="shared" si="21"/>
        <v>0</v>
      </c>
      <c r="AD44" s="23">
        <f t="shared" si="22"/>
        <v>0</v>
      </c>
      <c r="AE44" s="23">
        <f t="shared" si="23"/>
        <v>0</v>
      </c>
      <c r="AF44" s="23">
        <f t="shared" si="24"/>
        <v>1.3777999999999999</v>
      </c>
      <c r="AG44" s="23">
        <f t="shared" si="25"/>
        <v>0</v>
      </c>
      <c r="AH44" s="23">
        <f t="shared" si="26"/>
        <v>0</v>
      </c>
      <c r="AI44" s="23">
        <f t="shared" si="27"/>
        <v>0</v>
      </c>
      <c r="AJ44" s="23">
        <f t="shared" si="28"/>
        <v>0.68889999999999996</v>
      </c>
      <c r="AK44" s="23">
        <f t="shared" si="29"/>
        <v>0</v>
      </c>
      <c r="AL44" s="23">
        <f t="shared" si="30"/>
        <v>0</v>
      </c>
      <c r="AM44" s="23">
        <f t="shared" si="31"/>
        <v>2.0667</v>
      </c>
      <c r="AN44" s="35"/>
      <c r="AO44" s="35"/>
      <c r="AP44" s="35"/>
      <c r="AQ44" s="35"/>
      <c r="AR44" s="35"/>
      <c r="AS44" s="35">
        <v>2</v>
      </c>
      <c r="AT44" s="35"/>
      <c r="AU44" s="35"/>
      <c r="AV44" s="35"/>
      <c r="AW44" s="35">
        <v>1</v>
      </c>
      <c r="AX44" s="35"/>
      <c r="AY44" s="35"/>
      <c r="AZ44" s="5">
        <f t="shared" si="32"/>
        <v>3</v>
      </c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5">
        <f t="shared" si="33"/>
        <v>0</v>
      </c>
    </row>
    <row r="45" spans="1:65" ht="15" customHeight="1" x14ac:dyDescent="0.25">
      <c r="A45" s="34">
        <v>45810.483472222222</v>
      </c>
      <c r="B45" s="32" t="s">
        <v>80</v>
      </c>
      <c r="C45" s="32" t="s">
        <v>130</v>
      </c>
      <c r="D45" s="32" t="s">
        <v>87</v>
      </c>
      <c r="E45" s="33">
        <v>4</v>
      </c>
      <c r="F45" s="32" t="s">
        <v>169</v>
      </c>
      <c r="G45" s="32" t="s">
        <v>170</v>
      </c>
      <c r="H45" s="33">
        <v>14</v>
      </c>
      <c r="I45" s="19">
        <f t="shared" si="4"/>
        <v>7.1428571428571425E-2</v>
      </c>
      <c r="J45" s="35">
        <v>9</v>
      </c>
      <c r="K45" s="35">
        <v>0.57999999999999996</v>
      </c>
      <c r="L45" s="37">
        <v>0.96970000000000001</v>
      </c>
      <c r="M45" s="5">
        <f t="shared" si="5"/>
        <v>0</v>
      </c>
      <c r="N45" s="19">
        <f t="shared" si="6"/>
        <v>0.6428571428571429</v>
      </c>
      <c r="O45" s="19">
        <f t="shared" si="7"/>
        <v>0.6428571428571429</v>
      </c>
      <c r="P45" s="19">
        <f t="shared" si="8"/>
        <v>0.6428571428571429</v>
      </c>
      <c r="Q45" s="19">
        <f t="shared" si="9"/>
        <v>0.6428571428571429</v>
      </c>
      <c r="R45" s="19">
        <f t="shared" si="10"/>
        <v>0.78138571428571424</v>
      </c>
      <c r="S45" s="19">
        <f t="shared" si="11"/>
        <v>0.85065000000000002</v>
      </c>
      <c r="T45" s="19">
        <f t="shared" si="12"/>
        <v>0.85065000000000002</v>
      </c>
      <c r="U45" s="19">
        <f t="shared" si="13"/>
        <v>0.91991428571428568</v>
      </c>
      <c r="V45" s="19">
        <f t="shared" si="14"/>
        <v>0.91991428571428568</v>
      </c>
      <c r="W45" s="19">
        <f t="shared" si="15"/>
        <v>0.84848571428571429</v>
      </c>
      <c r="X45" s="19">
        <f t="shared" si="16"/>
        <v>0.84848571428571429</v>
      </c>
      <c r="Y45" s="19">
        <f t="shared" si="17"/>
        <v>0.84848571428571429</v>
      </c>
      <c r="Z45" s="19">
        <f t="shared" si="18"/>
        <v>0.84848571428571429</v>
      </c>
      <c r="AA45" s="23">
        <f t="shared" si="19"/>
        <v>0</v>
      </c>
      <c r="AB45" s="23">
        <f t="shared" si="20"/>
        <v>0</v>
      </c>
      <c r="AC45" s="23">
        <f t="shared" si="21"/>
        <v>0</v>
      </c>
      <c r="AD45" s="23">
        <f t="shared" si="22"/>
        <v>1.9394</v>
      </c>
      <c r="AE45" s="23">
        <f t="shared" si="23"/>
        <v>0.96970000000000001</v>
      </c>
      <c r="AF45" s="23">
        <f t="shared" si="24"/>
        <v>0</v>
      </c>
      <c r="AG45" s="23">
        <f t="shared" si="25"/>
        <v>0.96970000000000001</v>
      </c>
      <c r="AH45" s="23">
        <f t="shared" si="26"/>
        <v>0</v>
      </c>
      <c r="AI45" s="23">
        <f t="shared" si="27"/>
        <v>0</v>
      </c>
      <c r="AJ45" s="23">
        <f t="shared" si="28"/>
        <v>0</v>
      </c>
      <c r="AK45" s="23">
        <f t="shared" si="29"/>
        <v>0</v>
      </c>
      <c r="AL45" s="23">
        <f t="shared" si="30"/>
        <v>0</v>
      </c>
      <c r="AM45" s="23">
        <f t="shared" si="31"/>
        <v>3.8788</v>
      </c>
      <c r="AN45" s="35"/>
      <c r="AO45" s="35"/>
      <c r="AP45" s="35"/>
      <c r="AQ45" s="35">
        <v>2</v>
      </c>
      <c r="AR45" s="35">
        <v>1</v>
      </c>
      <c r="AS45" s="35"/>
      <c r="AT45" s="35">
        <v>1</v>
      </c>
      <c r="AU45" s="35"/>
      <c r="AV45" s="35"/>
      <c r="AW45" s="35"/>
      <c r="AX45" s="35"/>
      <c r="AY45" s="35"/>
      <c r="AZ45" s="5">
        <f t="shared" si="32"/>
        <v>4</v>
      </c>
      <c r="BA45" s="33"/>
      <c r="BB45" s="33"/>
      <c r="BC45" s="33"/>
      <c r="BD45" s="33"/>
      <c r="BE45" s="33"/>
      <c r="BF45" s="33"/>
      <c r="BG45" s="33"/>
      <c r="BH45" s="33"/>
      <c r="BI45" s="33">
        <v>1</v>
      </c>
      <c r="BJ45" s="33"/>
      <c r="BK45" s="33"/>
      <c r="BL45" s="33"/>
      <c r="BM45" s="5">
        <f t="shared" si="33"/>
        <v>1</v>
      </c>
    </row>
    <row r="46" spans="1:65" ht="15" customHeight="1" x14ac:dyDescent="0.25">
      <c r="A46" s="34">
        <v>45810.483472222222</v>
      </c>
      <c r="B46" s="32" t="s">
        <v>80</v>
      </c>
      <c r="C46" s="32" t="s">
        <v>130</v>
      </c>
      <c r="D46" s="32" t="s">
        <v>77</v>
      </c>
      <c r="E46" s="33">
        <v>6</v>
      </c>
      <c r="F46" s="32" t="s">
        <v>171</v>
      </c>
      <c r="G46" s="32" t="s">
        <v>172</v>
      </c>
      <c r="H46" s="33">
        <v>24</v>
      </c>
      <c r="I46" s="19">
        <f t="shared" si="4"/>
        <v>4.1666666666666664E-2</v>
      </c>
      <c r="J46" s="35">
        <v>14</v>
      </c>
      <c r="K46" s="35">
        <v>1.79</v>
      </c>
      <c r="L46" s="37">
        <v>0.83020000000000005</v>
      </c>
      <c r="M46" s="5">
        <f t="shared" si="5"/>
        <v>0</v>
      </c>
      <c r="N46" s="19">
        <f t="shared" si="6"/>
        <v>0.58333333333333337</v>
      </c>
      <c r="O46" s="19">
        <f t="shared" si="7"/>
        <v>0.58333333333333337</v>
      </c>
      <c r="P46" s="19">
        <f t="shared" si="8"/>
        <v>0.58333333333333337</v>
      </c>
      <c r="Q46" s="19">
        <f t="shared" si="9"/>
        <v>0.54166666666666663</v>
      </c>
      <c r="R46" s="19">
        <f t="shared" si="10"/>
        <v>0.54166666666666663</v>
      </c>
      <c r="S46" s="19">
        <f t="shared" si="11"/>
        <v>0.54166666666666663</v>
      </c>
      <c r="T46" s="19">
        <f t="shared" si="12"/>
        <v>0.54166666666666663</v>
      </c>
      <c r="U46" s="19">
        <f t="shared" si="13"/>
        <v>0.57625833333333332</v>
      </c>
      <c r="V46" s="19">
        <f t="shared" si="14"/>
        <v>0.61085</v>
      </c>
      <c r="W46" s="19">
        <f t="shared" si="15"/>
        <v>0.61085</v>
      </c>
      <c r="X46" s="19">
        <f t="shared" si="16"/>
        <v>0.64544166666666669</v>
      </c>
      <c r="Y46" s="19">
        <f t="shared" si="17"/>
        <v>0.68003333333333327</v>
      </c>
      <c r="Z46" s="19">
        <f t="shared" si="18"/>
        <v>0.68003333333333327</v>
      </c>
      <c r="AA46" s="23">
        <f t="shared" si="19"/>
        <v>0</v>
      </c>
      <c r="AB46" s="23">
        <f t="shared" si="20"/>
        <v>0</v>
      </c>
      <c r="AC46" s="23">
        <f t="shared" si="21"/>
        <v>0</v>
      </c>
      <c r="AD46" s="23">
        <f t="shared" si="22"/>
        <v>0</v>
      </c>
      <c r="AE46" s="23">
        <f t="shared" si="23"/>
        <v>0</v>
      </c>
      <c r="AF46" s="23">
        <f t="shared" si="24"/>
        <v>0</v>
      </c>
      <c r="AG46" s="23">
        <f t="shared" si="25"/>
        <v>0.83020000000000005</v>
      </c>
      <c r="AH46" s="23">
        <f t="shared" si="26"/>
        <v>0.83020000000000005</v>
      </c>
      <c r="AI46" s="23">
        <f t="shared" si="27"/>
        <v>0</v>
      </c>
      <c r="AJ46" s="23">
        <f t="shared" si="28"/>
        <v>0.83020000000000005</v>
      </c>
      <c r="AK46" s="23">
        <f t="shared" si="29"/>
        <v>0.83020000000000005</v>
      </c>
      <c r="AL46" s="23">
        <f t="shared" si="30"/>
        <v>0</v>
      </c>
      <c r="AM46" s="23">
        <f t="shared" si="31"/>
        <v>3.3208000000000002</v>
      </c>
      <c r="AN46" s="35"/>
      <c r="AO46" s="35"/>
      <c r="AP46" s="35"/>
      <c r="AQ46" s="35"/>
      <c r="AR46" s="35"/>
      <c r="AS46" s="35"/>
      <c r="AT46" s="35">
        <v>1</v>
      </c>
      <c r="AU46" s="35">
        <v>1</v>
      </c>
      <c r="AV46" s="35"/>
      <c r="AW46" s="35">
        <v>1</v>
      </c>
      <c r="AX46" s="35">
        <v>1</v>
      </c>
      <c r="AY46" s="35"/>
      <c r="AZ46" s="5">
        <f t="shared" si="32"/>
        <v>4</v>
      </c>
      <c r="BA46" s="33"/>
      <c r="BB46" s="33"/>
      <c r="BC46" s="33">
        <v>1</v>
      </c>
      <c r="BD46" s="33"/>
      <c r="BE46" s="33"/>
      <c r="BF46" s="33"/>
      <c r="BG46" s="33"/>
      <c r="BH46" s="33"/>
      <c r="BI46" s="33"/>
      <c r="BJ46" s="33"/>
      <c r="BK46" s="33"/>
      <c r="BL46" s="33"/>
      <c r="BM46" s="5">
        <f t="shared" si="33"/>
        <v>1</v>
      </c>
    </row>
    <row r="47" spans="1:65" ht="15" customHeight="1" x14ac:dyDescent="0.25">
      <c r="A47" s="34">
        <v>45810.483472222222</v>
      </c>
      <c r="B47" s="32" t="s">
        <v>69</v>
      </c>
      <c r="C47" s="32" t="s">
        <v>73</v>
      </c>
      <c r="D47" s="32" t="s">
        <v>77</v>
      </c>
      <c r="E47" s="33">
        <v>7</v>
      </c>
      <c r="F47" s="32" t="s">
        <v>173</v>
      </c>
      <c r="G47" s="32" t="s">
        <v>174</v>
      </c>
      <c r="H47" s="33">
        <v>24</v>
      </c>
      <c r="I47" s="19">
        <f t="shared" si="4"/>
        <v>4.1666666666666664E-2</v>
      </c>
      <c r="J47" s="35">
        <v>18</v>
      </c>
      <c r="K47" s="35">
        <v>1.89</v>
      </c>
      <c r="L47" s="37">
        <v>0.8095</v>
      </c>
      <c r="M47" s="5">
        <f t="shared" si="5"/>
        <v>0</v>
      </c>
      <c r="N47" s="19">
        <f t="shared" si="6"/>
        <v>0.75</v>
      </c>
      <c r="O47" s="19">
        <f t="shared" si="7"/>
        <v>0.75</v>
      </c>
      <c r="P47" s="19">
        <f t="shared" si="8"/>
        <v>0.75</v>
      </c>
      <c r="Q47" s="19">
        <f t="shared" si="9"/>
        <v>0.75</v>
      </c>
      <c r="R47" s="19">
        <f t="shared" si="10"/>
        <v>0.75</v>
      </c>
      <c r="S47" s="19">
        <f t="shared" si="11"/>
        <v>0.75</v>
      </c>
      <c r="T47" s="19">
        <f t="shared" si="12"/>
        <v>0.75</v>
      </c>
      <c r="U47" s="19">
        <f t="shared" si="13"/>
        <v>0.75</v>
      </c>
      <c r="V47" s="19">
        <f t="shared" si="14"/>
        <v>0.7837291666666667</v>
      </c>
      <c r="W47" s="19">
        <f t="shared" si="15"/>
        <v>0.7837291666666667</v>
      </c>
      <c r="X47" s="19">
        <f t="shared" si="16"/>
        <v>0.81745833333333329</v>
      </c>
      <c r="Y47" s="19">
        <f t="shared" si="17"/>
        <v>0.81745833333333329</v>
      </c>
      <c r="Z47" s="19">
        <f t="shared" si="18"/>
        <v>0.85118749999999999</v>
      </c>
      <c r="AA47" s="23">
        <f t="shared" si="19"/>
        <v>0</v>
      </c>
      <c r="AB47" s="23">
        <f t="shared" si="20"/>
        <v>0</v>
      </c>
      <c r="AC47" s="23">
        <f t="shared" si="21"/>
        <v>0</v>
      </c>
      <c r="AD47" s="23">
        <f t="shared" si="22"/>
        <v>0</v>
      </c>
      <c r="AE47" s="23">
        <f t="shared" si="23"/>
        <v>0</v>
      </c>
      <c r="AF47" s="23">
        <f t="shared" si="24"/>
        <v>0</v>
      </c>
      <c r="AG47" s="23">
        <f t="shared" si="25"/>
        <v>0</v>
      </c>
      <c r="AH47" s="23">
        <f t="shared" si="26"/>
        <v>0.8095</v>
      </c>
      <c r="AI47" s="23">
        <f t="shared" si="27"/>
        <v>0</v>
      </c>
      <c r="AJ47" s="23">
        <f t="shared" si="28"/>
        <v>0.8095</v>
      </c>
      <c r="AK47" s="23">
        <f t="shared" si="29"/>
        <v>0</v>
      </c>
      <c r="AL47" s="23">
        <f t="shared" si="30"/>
        <v>0.8095</v>
      </c>
      <c r="AM47" s="23">
        <f t="shared" si="31"/>
        <v>2.4285000000000001</v>
      </c>
      <c r="AN47" s="35"/>
      <c r="AO47" s="35"/>
      <c r="AP47" s="35"/>
      <c r="AQ47" s="35"/>
      <c r="AR47" s="35"/>
      <c r="AS47" s="35"/>
      <c r="AT47" s="35"/>
      <c r="AU47" s="35">
        <v>1</v>
      </c>
      <c r="AV47" s="35"/>
      <c r="AW47" s="35">
        <v>1</v>
      </c>
      <c r="AX47" s="35"/>
      <c r="AY47" s="35">
        <v>1</v>
      </c>
      <c r="AZ47" s="5">
        <f t="shared" si="32"/>
        <v>3</v>
      </c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5">
        <f t="shared" si="33"/>
        <v>0</v>
      </c>
    </row>
    <row r="48" spans="1:65" ht="15" customHeight="1" x14ac:dyDescent="0.25">
      <c r="A48" s="34">
        <v>45810.483472222222</v>
      </c>
      <c r="B48" s="32" t="s">
        <v>80</v>
      </c>
      <c r="C48" s="32" t="s">
        <v>101</v>
      </c>
      <c r="D48" s="32" t="s">
        <v>77</v>
      </c>
      <c r="E48" s="33">
        <v>7</v>
      </c>
      <c r="F48" s="32" t="s">
        <v>175</v>
      </c>
      <c r="G48" s="32" t="s">
        <v>176</v>
      </c>
      <c r="H48" s="33">
        <v>41</v>
      </c>
      <c r="I48" s="19">
        <f t="shared" si="4"/>
        <v>2.4390243902439025E-2</v>
      </c>
      <c r="J48" s="35">
        <v>30</v>
      </c>
      <c r="K48" s="35">
        <v>1.5</v>
      </c>
      <c r="L48" s="37">
        <v>0.90910000000000002</v>
      </c>
      <c r="M48" s="5">
        <f t="shared" si="5"/>
        <v>0</v>
      </c>
      <c r="N48" s="19">
        <f t="shared" si="6"/>
        <v>0.73170731707317072</v>
      </c>
      <c r="O48" s="19">
        <f t="shared" si="7"/>
        <v>0.73170731707317072</v>
      </c>
      <c r="P48" s="19">
        <f t="shared" si="8"/>
        <v>0.73170731707317072</v>
      </c>
      <c r="Q48" s="19">
        <f t="shared" si="9"/>
        <v>0.73170731707317072</v>
      </c>
      <c r="R48" s="19">
        <f t="shared" si="10"/>
        <v>0.73170731707317072</v>
      </c>
      <c r="S48" s="19">
        <f t="shared" si="11"/>
        <v>0.73170731707317072</v>
      </c>
      <c r="T48" s="19">
        <f t="shared" si="12"/>
        <v>0.73170731707317072</v>
      </c>
      <c r="U48" s="19">
        <f t="shared" si="13"/>
        <v>0.75388048780487804</v>
      </c>
      <c r="V48" s="19">
        <f t="shared" si="14"/>
        <v>0.77605365853658537</v>
      </c>
      <c r="W48" s="19">
        <f t="shared" si="15"/>
        <v>0.77605365853658537</v>
      </c>
      <c r="X48" s="19">
        <f t="shared" si="16"/>
        <v>0.79822682926829269</v>
      </c>
      <c r="Y48" s="19">
        <f t="shared" si="17"/>
        <v>0.79822682926829269</v>
      </c>
      <c r="Z48" s="19">
        <f t="shared" si="18"/>
        <v>0.82040000000000002</v>
      </c>
      <c r="AA48" s="23">
        <f t="shared" si="19"/>
        <v>0</v>
      </c>
      <c r="AB48" s="23">
        <f t="shared" si="20"/>
        <v>0</v>
      </c>
      <c r="AC48" s="23">
        <f t="shared" si="21"/>
        <v>0</v>
      </c>
      <c r="AD48" s="23">
        <f t="shared" si="22"/>
        <v>0</v>
      </c>
      <c r="AE48" s="23">
        <f t="shared" si="23"/>
        <v>0</v>
      </c>
      <c r="AF48" s="23">
        <f t="shared" si="24"/>
        <v>0</v>
      </c>
      <c r="AG48" s="23">
        <f t="shared" si="25"/>
        <v>0.90910000000000002</v>
      </c>
      <c r="AH48" s="23">
        <f t="shared" si="26"/>
        <v>0.90910000000000002</v>
      </c>
      <c r="AI48" s="23">
        <f t="shared" si="27"/>
        <v>0</v>
      </c>
      <c r="AJ48" s="23">
        <f t="shared" si="28"/>
        <v>0.90910000000000002</v>
      </c>
      <c r="AK48" s="23">
        <f t="shared" si="29"/>
        <v>0</v>
      </c>
      <c r="AL48" s="23">
        <f t="shared" si="30"/>
        <v>0.90910000000000002</v>
      </c>
      <c r="AM48" s="23">
        <f t="shared" si="31"/>
        <v>3.6364000000000001</v>
      </c>
      <c r="AN48" s="35"/>
      <c r="AO48" s="35"/>
      <c r="AP48" s="35"/>
      <c r="AQ48" s="35"/>
      <c r="AR48" s="35"/>
      <c r="AS48" s="35"/>
      <c r="AT48" s="35">
        <v>1</v>
      </c>
      <c r="AU48" s="35">
        <v>1</v>
      </c>
      <c r="AV48" s="35"/>
      <c r="AW48" s="35">
        <v>1</v>
      </c>
      <c r="AX48" s="35"/>
      <c r="AY48" s="35">
        <v>1</v>
      </c>
      <c r="AZ48" s="5">
        <f t="shared" si="32"/>
        <v>4</v>
      </c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5">
        <f t="shared" si="33"/>
        <v>0</v>
      </c>
    </row>
    <row r="49" spans="1:65" ht="15" customHeight="1" x14ac:dyDescent="0.25">
      <c r="A49" s="34">
        <v>45810.483472222222</v>
      </c>
      <c r="B49" s="32" t="s">
        <v>64</v>
      </c>
      <c r="C49" s="32" t="s">
        <v>146</v>
      </c>
      <c r="D49" s="32" t="s">
        <v>87</v>
      </c>
      <c r="E49" s="33">
        <v>7</v>
      </c>
      <c r="F49" s="32" t="s">
        <v>177</v>
      </c>
      <c r="G49" s="32" t="s">
        <v>178</v>
      </c>
      <c r="H49" s="33">
        <v>24</v>
      </c>
      <c r="I49" s="19">
        <f t="shared" si="4"/>
        <v>4.1666666666666664E-2</v>
      </c>
      <c r="J49" s="35">
        <v>18</v>
      </c>
      <c r="K49" s="35">
        <v>1.18</v>
      </c>
      <c r="L49" s="37">
        <v>0.78720000000000001</v>
      </c>
      <c r="M49" s="5">
        <f t="shared" si="5"/>
        <v>0</v>
      </c>
      <c r="N49" s="19">
        <f t="shared" si="6"/>
        <v>0.75</v>
      </c>
      <c r="O49" s="19">
        <f t="shared" si="7"/>
        <v>0.75</v>
      </c>
      <c r="P49" s="19">
        <f t="shared" si="8"/>
        <v>0.75</v>
      </c>
      <c r="Q49" s="19">
        <f t="shared" si="9"/>
        <v>0.66666666666666663</v>
      </c>
      <c r="R49" s="19">
        <f t="shared" si="10"/>
        <v>0.69946666666666657</v>
      </c>
      <c r="S49" s="19">
        <f t="shared" si="11"/>
        <v>0.69946666666666657</v>
      </c>
      <c r="T49" s="19">
        <f t="shared" si="12"/>
        <v>0.76506666666666667</v>
      </c>
      <c r="U49" s="19">
        <f t="shared" si="13"/>
        <v>0.76506666666666667</v>
      </c>
      <c r="V49" s="19">
        <f t="shared" si="14"/>
        <v>0.76506666666666667</v>
      </c>
      <c r="W49" s="19">
        <f t="shared" si="15"/>
        <v>0.76506666666666667</v>
      </c>
      <c r="X49" s="19">
        <f t="shared" si="16"/>
        <v>0.76506666666666667</v>
      </c>
      <c r="Y49" s="19">
        <f t="shared" si="17"/>
        <v>0.83066666666666666</v>
      </c>
      <c r="Z49" s="19">
        <f t="shared" si="18"/>
        <v>0.8634666666666666</v>
      </c>
      <c r="AA49" s="23">
        <f t="shared" si="19"/>
        <v>0</v>
      </c>
      <c r="AB49" s="23">
        <f t="shared" si="20"/>
        <v>0</v>
      </c>
      <c r="AC49" s="23">
        <f t="shared" si="21"/>
        <v>0</v>
      </c>
      <c r="AD49" s="23">
        <f t="shared" si="22"/>
        <v>0.78720000000000001</v>
      </c>
      <c r="AE49" s="23">
        <f t="shared" si="23"/>
        <v>0</v>
      </c>
      <c r="AF49" s="23">
        <f t="shared" si="24"/>
        <v>1.5744</v>
      </c>
      <c r="AG49" s="23">
        <f t="shared" si="25"/>
        <v>0</v>
      </c>
      <c r="AH49" s="23">
        <f t="shared" si="26"/>
        <v>0</v>
      </c>
      <c r="AI49" s="23">
        <f t="shared" si="27"/>
        <v>0</v>
      </c>
      <c r="AJ49" s="23">
        <f t="shared" si="28"/>
        <v>0</v>
      </c>
      <c r="AK49" s="23">
        <f t="shared" si="29"/>
        <v>1.5744</v>
      </c>
      <c r="AL49" s="23">
        <f t="shared" si="30"/>
        <v>0.78720000000000001</v>
      </c>
      <c r="AM49" s="23">
        <f t="shared" si="31"/>
        <v>4.7232000000000003</v>
      </c>
      <c r="AN49" s="35"/>
      <c r="AO49" s="35"/>
      <c r="AP49" s="35"/>
      <c r="AQ49" s="35">
        <v>1</v>
      </c>
      <c r="AR49" s="35"/>
      <c r="AS49" s="35">
        <v>2</v>
      </c>
      <c r="AT49" s="35"/>
      <c r="AU49" s="35"/>
      <c r="AV49" s="35"/>
      <c r="AW49" s="35"/>
      <c r="AX49" s="35">
        <v>2</v>
      </c>
      <c r="AY49" s="35">
        <v>1</v>
      </c>
      <c r="AZ49" s="5">
        <f t="shared" si="32"/>
        <v>6</v>
      </c>
      <c r="BA49" s="33"/>
      <c r="BB49" s="33"/>
      <c r="BC49" s="33">
        <v>2</v>
      </c>
      <c r="BD49" s="33"/>
      <c r="BE49" s="33"/>
      <c r="BF49" s="33"/>
      <c r="BG49" s="33"/>
      <c r="BH49" s="33"/>
      <c r="BI49" s="33"/>
      <c r="BJ49" s="33"/>
      <c r="BK49" s="33"/>
      <c r="BL49" s="33"/>
      <c r="BM49" s="5">
        <f t="shared" si="33"/>
        <v>2</v>
      </c>
    </row>
    <row r="50" spans="1:65" ht="15" customHeight="1" x14ac:dyDescent="0.25">
      <c r="A50" s="34">
        <v>45810.483472222222</v>
      </c>
      <c r="B50" s="32" t="s">
        <v>69</v>
      </c>
      <c r="C50" s="32" t="s">
        <v>92</v>
      </c>
      <c r="D50" s="32" t="s">
        <v>87</v>
      </c>
      <c r="E50" s="33">
        <v>8</v>
      </c>
      <c r="F50" s="32" t="s">
        <v>179</v>
      </c>
      <c r="G50" s="32" t="s">
        <v>180</v>
      </c>
      <c r="H50" s="33">
        <v>22</v>
      </c>
      <c r="I50" s="19">
        <f t="shared" si="4"/>
        <v>4.5454545454545456E-2</v>
      </c>
      <c r="J50" s="35">
        <v>21</v>
      </c>
      <c r="K50" s="35">
        <v>0.86</v>
      </c>
      <c r="L50" s="37">
        <v>0.89659999999999995</v>
      </c>
      <c r="M50" s="5">
        <f t="shared" si="5"/>
        <v>5</v>
      </c>
      <c r="N50" s="19">
        <f t="shared" si="6"/>
        <v>0.95454545454545459</v>
      </c>
      <c r="O50" s="19">
        <f t="shared" si="7"/>
        <v>0.95454545454545459</v>
      </c>
      <c r="P50" s="19">
        <f t="shared" si="8"/>
        <v>0.95454545454545459</v>
      </c>
      <c r="Q50" s="19">
        <f t="shared" si="9"/>
        <v>0.99529999999999996</v>
      </c>
      <c r="R50" s="19">
        <f t="shared" si="10"/>
        <v>0.99529999999999996</v>
      </c>
      <c r="S50" s="19">
        <f t="shared" si="11"/>
        <v>1.0360545454545453</v>
      </c>
      <c r="T50" s="19">
        <f t="shared" si="12"/>
        <v>1.0360545454545453</v>
      </c>
      <c r="U50" s="19">
        <f t="shared" si="13"/>
        <v>1.0360545454545453</v>
      </c>
      <c r="V50" s="19">
        <f t="shared" si="14"/>
        <v>1.0360545454545453</v>
      </c>
      <c r="W50" s="19">
        <f t="shared" si="15"/>
        <v>1.0360545454545453</v>
      </c>
      <c r="X50" s="19">
        <f t="shared" si="16"/>
        <v>1.0360545454545453</v>
      </c>
      <c r="Y50" s="19">
        <f t="shared" si="17"/>
        <v>1.0360545454545453</v>
      </c>
      <c r="Z50" s="19">
        <f t="shared" si="18"/>
        <v>1.0360545454545453</v>
      </c>
      <c r="AA50" s="23">
        <f t="shared" si="19"/>
        <v>0</v>
      </c>
      <c r="AB50" s="23">
        <f t="shared" si="20"/>
        <v>0</v>
      </c>
      <c r="AC50" s="23">
        <f t="shared" si="21"/>
        <v>0.89659999999999995</v>
      </c>
      <c r="AD50" s="23">
        <f t="shared" si="22"/>
        <v>0</v>
      </c>
      <c r="AE50" s="23">
        <f t="shared" si="23"/>
        <v>0.89659999999999995</v>
      </c>
      <c r="AF50" s="23">
        <f t="shared" si="24"/>
        <v>0</v>
      </c>
      <c r="AG50" s="23">
        <f t="shared" si="25"/>
        <v>0</v>
      </c>
      <c r="AH50" s="23">
        <f t="shared" si="26"/>
        <v>0</v>
      </c>
      <c r="AI50" s="23">
        <f t="shared" si="27"/>
        <v>0</v>
      </c>
      <c r="AJ50" s="23">
        <f t="shared" si="28"/>
        <v>0</v>
      </c>
      <c r="AK50" s="23">
        <f t="shared" si="29"/>
        <v>0</v>
      </c>
      <c r="AL50" s="23">
        <f t="shared" si="30"/>
        <v>0</v>
      </c>
      <c r="AM50" s="23">
        <f t="shared" si="31"/>
        <v>1.7931999999999999</v>
      </c>
      <c r="AN50" s="35"/>
      <c r="AO50" s="35"/>
      <c r="AP50" s="35">
        <v>1</v>
      </c>
      <c r="AQ50" s="35"/>
      <c r="AR50" s="35">
        <v>1</v>
      </c>
      <c r="AS50" s="35"/>
      <c r="AT50" s="35"/>
      <c r="AU50" s="35"/>
      <c r="AV50" s="35"/>
      <c r="AW50" s="35"/>
      <c r="AX50" s="35"/>
      <c r="AY50" s="35"/>
      <c r="AZ50" s="5">
        <f t="shared" si="32"/>
        <v>2</v>
      </c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5">
        <f t="shared" si="33"/>
        <v>0</v>
      </c>
    </row>
    <row r="51" spans="1:65" ht="15" customHeight="1" x14ac:dyDescent="0.25">
      <c r="A51" s="34">
        <v>45810.483472222222</v>
      </c>
      <c r="B51" s="32" t="s">
        <v>80</v>
      </c>
      <c r="C51" s="32" t="s">
        <v>123</v>
      </c>
      <c r="D51" s="32" t="s">
        <v>66</v>
      </c>
      <c r="E51" s="33">
        <v>12</v>
      </c>
      <c r="F51" s="32" t="s">
        <v>181</v>
      </c>
      <c r="G51" s="32" t="s">
        <v>182</v>
      </c>
      <c r="H51" s="33">
        <v>102</v>
      </c>
      <c r="I51" s="19">
        <f t="shared" si="4"/>
        <v>9.8039215686274508E-3</v>
      </c>
      <c r="J51" s="35">
        <v>74</v>
      </c>
      <c r="K51" s="35">
        <v>2.0699999999999998</v>
      </c>
      <c r="L51" s="37">
        <v>0.4758</v>
      </c>
      <c r="M51" s="5">
        <f t="shared" si="5"/>
        <v>0</v>
      </c>
      <c r="N51" s="19">
        <f t="shared" si="6"/>
        <v>0.72549019607843135</v>
      </c>
      <c r="O51" s="19">
        <f t="shared" si="7"/>
        <v>0.73948431372549028</v>
      </c>
      <c r="P51" s="19">
        <f t="shared" si="8"/>
        <v>0.74414901960784308</v>
      </c>
      <c r="Q51" s="19">
        <f t="shared" si="9"/>
        <v>0.74881372549019609</v>
      </c>
      <c r="R51" s="19">
        <f t="shared" si="10"/>
        <v>0.74881372549019609</v>
      </c>
      <c r="S51" s="19">
        <f t="shared" si="11"/>
        <v>0.74881372549019609</v>
      </c>
      <c r="T51" s="19">
        <f t="shared" si="12"/>
        <v>0.74881372549019609</v>
      </c>
      <c r="U51" s="19">
        <f t="shared" si="13"/>
        <v>0.75814313725490201</v>
      </c>
      <c r="V51" s="19">
        <f t="shared" si="14"/>
        <v>0.76280784313725492</v>
      </c>
      <c r="W51" s="19">
        <f t="shared" si="15"/>
        <v>0.76280784313725492</v>
      </c>
      <c r="X51" s="19">
        <f t="shared" si="16"/>
        <v>0.76747254901960782</v>
      </c>
      <c r="Y51" s="19">
        <f t="shared" si="17"/>
        <v>0.76747254901960782</v>
      </c>
      <c r="Z51" s="19">
        <f t="shared" si="18"/>
        <v>0.79546078431372547</v>
      </c>
      <c r="AA51" s="23">
        <f t="shared" si="19"/>
        <v>1.4274</v>
      </c>
      <c r="AB51" s="23">
        <f t="shared" si="20"/>
        <v>0.4758</v>
      </c>
      <c r="AC51" s="23">
        <f t="shared" si="21"/>
        <v>0.4758</v>
      </c>
      <c r="AD51" s="23">
        <f t="shared" si="22"/>
        <v>0</v>
      </c>
      <c r="AE51" s="23">
        <f t="shared" si="23"/>
        <v>0</v>
      </c>
      <c r="AF51" s="23">
        <f t="shared" si="24"/>
        <v>0</v>
      </c>
      <c r="AG51" s="23">
        <f t="shared" si="25"/>
        <v>0.9516</v>
      </c>
      <c r="AH51" s="23">
        <f t="shared" si="26"/>
        <v>0.4758</v>
      </c>
      <c r="AI51" s="23">
        <f t="shared" si="27"/>
        <v>0</v>
      </c>
      <c r="AJ51" s="23">
        <f t="shared" si="28"/>
        <v>0.4758</v>
      </c>
      <c r="AK51" s="23">
        <f t="shared" si="29"/>
        <v>0</v>
      </c>
      <c r="AL51" s="23">
        <f t="shared" si="30"/>
        <v>2.8548</v>
      </c>
      <c r="AM51" s="23">
        <f t="shared" si="31"/>
        <v>7.1369999999999996</v>
      </c>
      <c r="AN51" s="35">
        <v>3</v>
      </c>
      <c r="AO51" s="35">
        <v>1</v>
      </c>
      <c r="AP51" s="35">
        <v>1</v>
      </c>
      <c r="AQ51" s="35"/>
      <c r="AR51" s="35"/>
      <c r="AS51" s="35"/>
      <c r="AT51" s="35">
        <v>2</v>
      </c>
      <c r="AU51" s="35">
        <v>1</v>
      </c>
      <c r="AV51" s="35"/>
      <c r="AW51" s="35">
        <v>1</v>
      </c>
      <c r="AX51" s="35"/>
      <c r="AY51" s="35">
        <v>6</v>
      </c>
      <c r="AZ51" s="5">
        <f t="shared" si="32"/>
        <v>15</v>
      </c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5">
        <f t="shared" si="33"/>
        <v>0</v>
      </c>
    </row>
    <row r="52" spans="1:65" ht="15" customHeight="1" x14ac:dyDescent="0.25">
      <c r="A52" s="34">
        <v>45810.483472222222</v>
      </c>
      <c r="B52" s="32" t="s">
        <v>69</v>
      </c>
      <c r="C52" s="32" t="s">
        <v>183</v>
      </c>
      <c r="D52" s="32" t="s">
        <v>77</v>
      </c>
      <c r="E52" s="33">
        <v>6</v>
      </c>
      <c r="F52" s="32" t="s">
        <v>184</v>
      </c>
      <c r="G52" s="32" t="s">
        <v>185</v>
      </c>
      <c r="H52" s="33">
        <v>28</v>
      </c>
      <c r="I52" s="19">
        <f t="shared" si="4"/>
        <v>3.5714285714285712E-2</v>
      </c>
      <c r="J52" s="35">
        <v>16</v>
      </c>
      <c r="K52" s="35">
        <v>1.54</v>
      </c>
      <c r="L52" s="37">
        <v>0.871</v>
      </c>
      <c r="M52" s="5">
        <f t="shared" si="5"/>
        <v>0</v>
      </c>
      <c r="N52" s="19">
        <f t="shared" si="6"/>
        <v>0.5714285714285714</v>
      </c>
      <c r="O52" s="19">
        <f t="shared" si="7"/>
        <v>0.60253571428571429</v>
      </c>
      <c r="P52" s="19">
        <f t="shared" si="8"/>
        <v>0.60253571428571429</v>
      </c>
      <c r="Q52" s="19">
        <f t="shared" si="9"/>
        <v>0.63364285714285717</v>
      </c>
      <c r="R52" s="19">
        <f t="shared" si="10"/>
        <v>0.66474999999999995</v>
      </c>
      <c r="S52" s="19">
        <f t="shared" si="11"/>
        <v>0.66474999999999995</v>
      </c>
      <c r="T52" s="19">
        <f t="shared" si="12"/>
        <v>0.66474999999999995</v>
      </c>
      <c r="U52" s="19">
        <f t="shared" si="13"/>
        <v>0.66474999999999995</v>
      </c>
      <c r="V52" s="19">
        <f t="shared" si="14"/>
        <v>0.72696428571428573</v>
      </c>
      <c r="W52" s="19">
        <f t="shared" si="15"/>
        <v>0.72696428571428573</v>
      </c>
      <c r="X52" s="19">
        <f t="shared" si="16"/>
        <v>0.75807142857142851</v>
      </c>
      <c r="Y52" s="19">
        <f t="shared" si="17"/>
        <v>0.78917857142857151</v>
      </c>
      <c r="Z52" s="19">
        <f t="shared" si="18"/>
        <v>0.78917857142857151</v>
      </c>
      <c r="AA52" s="23">
        <f t="shared" si="19"/>
        <v>0.871</v>
      </c>
      <c r="AB52" s="23">
        <f t="shared" si="20"/>
        <v>0</v>
      </c>
      <c r="AC52" s="23">
        <f t="shared" si="21"/>
        <v>0.871</v>
      </c>
      <c r="AD52" s="23">
        <f t="shared" si="22"/>
        <v>0.871</v>
      </c>
      <c r="AE52" s="23">
        <f t="shared" si="23"/>
        <v>0</v>
      </c>
      <c r="AF52" s="23">
        <f t="shared" si="24"/>
        <v>0</v>
      </c>
      <c r="AG52" s="23">
        <f t="shared" si="25"/>
        <v>0</v>
      </c>
      <c r="AH52" s="23">
        <f t="shared" si="26"/>
        <v>1.742</v>
      </c>
      <c r="AI52" s="23">
        <f t="shared" si="27"/>
        <v>0</v>
      </c>
      <c r="AJ52" s="23">
        <f t="shared" si="28"/>
        <v>0.871</v>
      </c>
      <c r="AK52" s="23">
        <f t="shared" si="29"/>
        <v>0.871</v>
      </c>
      <c r="AL52" s="23">
        <f t="shared" si="30"/>
        <v>0</v>
      </c>
      <c r="AM52" s="23">
        <f t="shared" si="31"/>
        <v>6.0970000000000013</v>
      </c>
      <c r="AN52" s="35">
        <v>1</v>
      </c>
      <c r="AO52" s="35"/>
      <c r="AP52" s="35">
        <v>1</v>
      </c>
      <c r="AQ52" s="35">
        <v>1</v>
      </c>
      <c r="AR52" s="35"/>
      <c r="AS52" s="35"/>
      <c r="AT52" s="35"/>
      <c r="AU52" s="35">
        <v>2</v>
      </c>
      <c r="AV52" s="35"/>
      <c r="AW52" s="35">
        <v>1</v>
      </c>
      <c r="AX52" s="35">
        <v>1</v>
      </c>
      <c r="AY52" s="35"/>
      <c r="AZ52" s="5">
        <f t="shared" si="32"/>
        <v>7</v>
      </c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5">
        <f t="shared" si="33"/>
        <v>0</v>
      </c>
    </row>
    <row r="53" spans="1:65" ht="15" customHeight="1" x14ac:dyDescent="0.25">
      <c r="A53" s="34">
        <v>45810.483472222222</v>
      </c>
      <c r="B53" s="32" t="s">
        <v>80</v>
      </c>
      <c r="C53" s="32" t="s">
        <v>101</v>
      </c>
      <c r="D53" s="32" t="s">
        <v>87</v>
      </c>
      <c r="E53" s="33">
        <v>4</v>
      </c>
      <c r="F53" s="32" t="s">
        <v>186</v>
      </c>
      <c r="G53" s="32" t="s">
        <v>187</v>
      </c>
      <c r="H53" s="33">
        <v>15</v>
      </c>
      <c r="I53" s="19">
        <f t="shared" si="4"/>
        <v>6.6666666666666666E-2</v>
      </c>
      <c r="J53" s="35">
        <v>18</v>
      </c>
      <c r="K53" s="35">
        <v>0.56999999999999995</v>
      </c>
      <c r="L53" s="37">
        <v>1</v>
      </c>
      <c r="M53" s="5">
        <f t="shared" si="5"/>
        <v>6</v>
      </c>
      <c r="N53" s="19">
        <f t="shared" si="6"/>
        <v>1.2</v>
      </c>
      <c r="O53" s="19">
        <f t="shared" si="7"/>
        <v>1.2</v>
      </c>
      <c r="P53" s="19">
        <f t="shared" si="8"/>
        <v>1.2</v>
      </c>
      <c r="Q53" s="19">
        <f t="shared" si="9"/>
        <v>1.2</v>
      </c>
      <c r="R53" s="19">
        <f t="shared" si="10"/>
        <v>1.2</v>
      </c>
      <c r="S53" s="19">
        <f t="shared" si="11"/>
        <v>1.2</v>
      </c>
      <c r="T53" s="19">
        <f t="shared" si="12"/>
        <v>1.2</v>
      </c>
      <c r="U53" s="19">
        <f t="shared" si="13"/>
        <v>1.2</v>
      </c>
      <c r="V53" s="19">
        <f t="shared" si="14"/>
        <v>1.2</v>
      </c>
      <c r="W53" s="19">
        <f t="shared" si="15"/>
        <v>1.2</v>
      </c>
      <c r="X53" s="19">
        <f t="shared" si="16"/>
        <v>1.2</v>
      </c>
      <c r="Y53" s="19">
        <f t="shared" si="17"/>
        <v>1.2</v>
      </c>
      <c r="Z53" s="19">
        <f t="shared" si="18"/>
        <v>1.2</v>
      </c>
      <c r="AA53" s="23">
        <f t="shared" si="19"/>
        <v>0</v>
      </c>
      <c r="AB53" s="23">
        <f t="shared" si="20"/>
        <v>0</v>
      </c>
      <c r="AC53" s="23">
        <f t="shared" si="21"/>
        <v>0</v>
      </c>
      <c r="AD53" s="23">
        <f t="shared" si="22"/>
        <v>0</v>
      </c>
      <c r="AE53" s="23">
        <f t="shared" si="23"/>
        <v>0</v>
      </c>
      <c r="AF53" s="23">
        <f t="shared" si="24"/>
        <v>0</v>
      </c>
      <c r="AG53" s="23">
        <f t="shared" si="25"/>
        <v>0</v>
      </c>
      <c r="AH53" s="23">
        <f t="shared" si="26"/>
        <v>0</v>
      </c>
      <c r="AI53" s="23">
        <f t="shared" si="27"/>
        <v>0</v>
      </c>
      <c r="AJ53" s="23">
        <f t="shared" si="28"/>
        <v>0</v>
      </c>
      <c r="AK53" s="23">
        <f t="shared" si="29"/>
        <v>0</v>
      </c>
      <c r="AL53" s="23">
        <f t="shared" si="30"/>
        <v>0</v>
      </c>
      <c r="AM53" s="23">
        <f t="shared" si="31"/>
        <v>0</v>
      </c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5">
        <f t="shared" si="32"/>
        <v>0</v>
      </c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5">
        <f t="shared" si="33"/>
        <v>0</v>
      </c>
    </row>
    <row r="54" spans="1:65" ht="15" customHeight="1" x14ac:dyDescent="0.25">
      <c r="A54" s="34">
        <v>45810.483472222222</v>
      </c>
      <c r="B54" s="32" t="s">
        <v>64</v>
      </c>
      <c r="C54" s="32" t="s">
        <v>118</v>
      </c>
      <c r="D54" s="32" t="s">
        <v>87</v>
      </c>
      <c r="E54" s="33">
        <v>5</v>
      </c>
      <c r="F54" s="32" t="s">
        <v>188</v>
      </c>
      <c r="G54" s="32" t="s">
        <v>189</v>
      </c>
      <c r="H54" s="33">
        <v>14</v>
      </c>
      <c r="I54" s="19">
        <f t="shared" si="4"/>
        <v>7.1428571428571425E-2</v>
      </c>
      <c r="J54" s="35">
        <v>8</v>
      </c>
      <c r="K54" s="35">
        <v>0.76</v>
      </c>
      <c r="L54" s="37">
        <v>0.91669999999999996</v>
      </c>
      <c r="M54" s="5">
        <f t="shared" si="5"/>
        <v>0</v>
      </c>
      <c r="N54" s="19">
        <f t="shared" si="6"/>
        <v>0.5714285714285714</v>
      </c>
      <c r="O54" s="19">
        <f t="shared" si="7"/>
        <v>0.5714285714285714</v>
      </c>
      <c r="P54" s="19">
        <f t="shared" si="8"/>
        <v>0.5714285714285714</v>
      </c>
      <c r="Q54" s="19">
        <f t="shared" si="9"/>
        <v>0.5714285714285714</v>
      </c>
      <c r="R54" s="19">
        <f t="shared" si="10"/>
        <v>0.5714285714285714</v>
      </c>
      <c r="S54" s="19">
        <f t="shared" si="11"/>
        <v>0.63690714285714289</v>
      </c>
      <c r="T54" s="19">
        <f t="shared" si="12"/>
        <v>0.63690714285714289</v>
      </c>
      <c r="U54" s="19">
        <f t="shared" si="13"/>
        <v>0.63690714285714289</v>
      </c>
      <c r="V54" s="19">
        <f t="shared" si="14"/>
        <v>0.76786428571428567</v>
      </c>
      <c r="W54" s="19">
        <f t="shared" si="15"/>
        <v>0.76786428571428567</v>
      </c>
      <c r="X54" s="19">
        <f t="shared" si="16"/>
        <v>0.76786428571428567</v>
      </c>
      <c r="Y54" s="19">
        <f t="shared" si="17"/>
        <v>0.76786428571428567</v>
      </c>
      <c r="Z54" s="19">
        <f t="shared" si="18"/>
        <v>0.76786428571428567</v>
      </c>
      <c r="AA54" s="23">
        <f t="shared" si="19"/>
        <v>0</v>
      </c>
      <c r="AB54" s="23">
        <f t="shared" si="20"/>
        <v>0</v>
      </c>
      <c r="AC54" s="23">
        <f t="shared" si="21"/>
        <v>0</v>
      </c>
      <c r="AD54" s="23">
        <f t="shared" si="22"/>
        <v>0</v>
      </c>
      <c r="AE54" s="23">
        <f t="shared" si="23"/>
        <v>0.91669999999999996</v>
      </c>
      <c r="AF54" s="23">
        <f t="shared" si="24"/>
        <v>0</v>
      </c>
      <c r="AG54" s="23">
        <f t="shared" si="25"/>
        <v>0</v>
      </c>
      <c r="AH54" s="23">
        <f t="shared" si="26"/>
        <v>1.8333999999999999</v>
      </c>
      <c r="AI54" s="23">
        <f t="shared" si="27"/>
        <v>0</v>
      </c>
      <c r="AJ54" s="23">
        <f t="shared" si="28"/>
        <v>0</v>
      </c>
      <c r="AK54" s="23">
        <f t="shared" si="29"/>
        <v>0</v>
      </c>
      <c r="AL54" s="23">
        <f t="shared" si="30"/>
        <v>0</v>
      </c>
      <c r="AM54" s="23">
        <f t="shared" si="31"/>
        <v>2.7500999999999998</v>
      </c>
      <c r="AN54" s="35"/>
      <c r="AO54" s="35"/>
      <c r="AP54" s="35"/>
      <c r="AQ54" s="35"/>
      <c r="AR54" s="35">
        <v>1</v>
      </c>
      <c r="AS54" s="35"/>
      <c r="AT54" s="35"/>
      <c r="AU54" s="35">
        <v>2</v>
      </c>
      <c r="AV54" s="35"/>
      <c r="AW54" s="35"/>
      <c r="AX54" s="35"/>
      <c r="AY54" s="35"/>
      <c r="AZ54" s="5">
        <f t="shared" si="32"/>
        <v>3</v>
      </c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5">
        <f t="shared" si="33"/>
        <v>0</v>
      </c>
    </row>
    <row r="55" spans="1:65" ht="15" customHeight="1" x14ac:dyDescent="0.25">
      <c r="A55" s="34">
        <v>45810.483472222222</v>
      </c>
      <c r="B55" s="32" t="s">
        <v>69</v>
      </c>
      <c r="C55" s="32" t="s">
        <v>76</v>
      </c>
      <c r="D55" s="32" t="s">
        <v>87</v>
      </c>
      <c r="E55" s="33">
        <v>6</v>
      </c>
      <c r="F55" s="32" t="s">
        <v>190</v>
      </c>
      <c r="G55" s="32" t="s">
        <v>191</v>
      </c>
      <c r="H55" s="33">
        <v>12</v>
      </c>
      <c r="I55" s="19">
        <f t="shared" si="4"/>
        <v>8.3333333333333329E-2</v>
      </c>
      <c r="J55" s="35">
        <v>9</v>
      </c>
      <c r="K55" s="35">
        <v>0.84</v>
      </c>
      <c r="L55" s="37">
        <v>0.91669999999999996</v>
      </c>
      <c r="M55" s="5">
        <f t="shared" si="5"/>
        <v>0</v>
      </c>
      <c r="N55" s="19">
        <f t="shared" si="6"/>
        <v>0.75</v>
      </c>
      <c r="O55" s="19">
        <f t="shared" si="7"/>
        <v>0.75</v>
      </c>
      <c r="P55" s="19">
        <f t="shared" si="8"/>
        <v>0.90278333333333327</v>
      </c>
      <c r="Q55" s="19">
        <f t="shared" si="9"/>
        <v>0.97917500000000002</v>
      </c>
      <c r="R55" s="19">
        <f t="shared" si="10"/>
        <v>0.97917500000000002</v>
      </c>
      <c r="S55" s="19">
        <f t="shared" si="11"/>
        <v>1.0555666666666668</v>
      </c>
      <c r="T55" s="19">
        <f t="shared" si="12"/>
        <v>1.0555666666666668</v>
      </c>
      <c r="U55" s="19">
        <f t="shared" si="13"/>
        <v>1.0555666666666668</v>
      </c>
      <c r="V55" s="19">
        <f t="shared" si="14"/>
        <v>1.0555666666666668</v>
      </c>
      <c r="W55" s="19">
        <f t="shared" si="15"/>
        <v>1.0555666666666668</v>
      </c>
      <c r="X55" s="19">
        <f t="shared" si="16"/>
        <v>1.0555666666666668</v>
      </c>
      <c r="Y55" s="19">
        <f t="shared" si="17"/>
        <v>1.0555666666666668</v>
      </c>
      <c r="Z55" s="19">
        <f t="shared" si="18"/>
        <v>1.0555666666666668</v>
      </c>
      <c r="AA55" s="23">
        <f t="shared" si="19"/>
        <v>0</v>
      </c>
      <c r="AB55" s="23">
        <f t="shared" si="20"/>
        <v>1.8333999999999999</v>
      </c>
      <c r="AC55" s="23">
        <f t="shared" si="21"/>
        <v>0.91669999999999996</v>
      </c>
      <c r="AD55" s="23">
        <f t="shared" si="22"/>
        <v>0</v>
      </c>
      <c r="AE55" s="23">
        <f t="shared" si="23"/>
        <v>0.91669999999999996</v>
      </c>
      <c r="AF55" s="23">
        <f t="shared" si="24"/>
        <v>0</v>
      </c>
      <c r="AG55" s="23">
        <f t="shared" si="25"/>
        <v>0</v>
      </c>
      <c r="AH55" s="23">
        <f t="shared" si="26"/>
        <v>0</v>
      </c>
      <c r="AI55" s="23">
        <f t="shared" si="27"/>
        <v>0</v>
      </c>
      <c r="AJ55" s="23">
        <f t="shared" si="28"/>
        <v>0</v>
      </c>
      <c r="AK55" s="23">
        <f t="shared" si="29"/>
        <v>0</v>
      </c>
      <c r="AL55" s="23">
        <f t="shared" si="30"/>
        <v>0</v>
      </c>
      <c r="AM55" s="23">
        <f t="shared" si="31"/>
        <v>3.6667999999999998</v>
      </c>
      <c r="AN55" s="35"/>
      <c r="AO55" s="35">
        <v>2</v>
      </c>
      <c r="AP55" s="35">
        <v>1</v>
      </c>
      <c r="AQ55" s="35"/>
      <c r="AR55" s="35">
        <v>1</v>
      </c>
      <c r="AS55" s="35"/>
      <c r="AT55" s="35"/>
      <c r="AU55" s="35"/>
      <c r="AV55" s="35"/>
      <c r="AW55" s="35"/>
      <c r="AX55" s="35"/>
      <c r="AY55" s="35"/>
      <c r="AZ55" s="5">
        <f t="shared" si="32"/>
        <v>4</v>
      </c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5">
        <f t="shared" si="33"/>
        <v>0</v>
      </c>
    </row>
    <row r="56" spans="1:65" ht="15" customHeight="1" x14ac:dyDescent="0.25">
      <c r="A56" s="34">
        <v>45810.483472222222</v>
      </c>
      <c r="B56" s="32" t="s">
        <v>69</v>
      </c>
      <c r="C56" s="32" t="s">
        <v>70</v>
      </c>
      <c r="D56" s="32" t="s">
        <v>77</v>
      </c>
      <c r="E56" s="33">
        <v>7</v>
      </c>
      <c r="F56" s="32" t="s">
        <v>192</v>
      </c>
      <c r="G56" s="32" t="s">
        <v>193</v>
      </c>
      <c r="H56" s="33">
        <v>24</v>
      </c>
      <c r="I56" s="19">
        <f t="shared" si="4"/>
        <v>4.1666666666666664E-2</v>
      </c>
      <c r="J56" s="35">
        <v>19</v>
      </c>
      <c r="K56" s="35">
        <v>1.61</v>
      </c>
      <c r="L56" s="37">
        <v>0.96879999999999999</v>
      </c>
      <c r="M56" s="5">
        <f t="shared" si="5"/>
        <v>0</v>
      </c>
      <c r="N56" s="19">
        <f t="shared" si="6"/>
        <v>0.79166666666666663</v>
      </c>
      <c r="O56" s="19">
        <f t="shared" si="7"/>
        <v>0.79166666666666663</v>
      </c>
      <c r="P56" s="19">
        <f t="shared" si="8"/>
        <v>0.79166666666666663</v>
      </c>
      <c r="Q56" s="19">
        <f t="shared" si="9"/>
        <v>0.79166666666666663</v>
      </c>
      <c r="R56" s="19">
        <f t="shared" si="10"/>
        <v>0.79166666666666663</v>
      </c>
      <c r="S56" s="19">
        <f t="shared" si="11"/>
        <v>0.79166666666666663</v>
      </c>
      <c r="T56" s="19">
        <f t="shared" si="12"/>
        <v>0.79036666666666677</v>
      </c>
      <c r="U56" s="19">
        <f t="shared" si="13"/>
        <v>0.79036666666666677</v>
      </c>
      <c r="V56" s="19">
        <f t="shared" si="14"/>
        <v>0.79036666666666677</v>
      </c>
      <c r="W56" s="19">
        <f t="shared" si="15"/>
        <v>0.79036666666666677</v>
      </c>
      <c r="X56" s="19">
        <f t="shared" si="16"/>
        <v>0.79036666666666677</v>
      </c>
      <c r="Y56" s="19">
        <f t="shared" si="17"/>
        <v>0.79036666666666677</v>
      </c>
      <c r="Z56" s="19">
        <f t="shared" si="18"/>
        <v>0.79036666666666677</v>
      </c>
      <c r="AA56" s="23">
        <f t="shared" si="19"/>
        <v>0</v>
      </c>
      <c r="AB56" s="23">
        <f t="shared" si="20"/>
        <v>0</v>
      </c>
      <c r="AC56" s="23">
        <f t="shared" si="21"/>
        <v>0</v>
      </c>
      <c r="AD56" s="23">
        <f t="shared" si="22"/>
        <v>0</v>
      </c>
      <c r="AE56" s="23">
        <f t="shared" si="23"/>
        <v>0</v>
      </c>
      <c r="AF56" s="23">
        <f t="shared" si="24"/>
        <v>0.96879999999999999</v>
      </c>
      <c r="AG56" s="23">
        <f t="shared" si="25"/>
        <v>0</v>
      </c>
      <c r="AH56" s="23">
        <f t="shared" si="26"/>
        <v>0</v>
      </c>
      <c r="AI56" s="23">
        <f t="shared" si="27"/>
        <v>0</v>
      </c>
      <c r="AJ56" s="23">
        <f t="shared" si="28"/>
        <v>0</v>
      </c>
      <c r="AK56" s="23">
        <f t="shared" si="29"/>
        <v>0</v>
      </c>
      <c r="AL56" s="23">
        <f t="shared" si="30"/>
        <v>0</v>
      </c>
      <c r="AM56" s="23">
        <f t="shared" si="31"/>
        <v>0.96879999999999999</v>
      </c>
      <c r="AN56" s="35"/>
      <c r="AO56" s="35"/>
      <c r="AP56" s="35"/>
      <c r="AQ56" s="35"/>
      <c r="AR56" s="35"/>
      <c r="AS56" s="35">
        <v>1</v>
      </c>
      <c r="AT56" s="35"/>
      <c r="AU56" s="35"/>
      <c r="AV56" s="35"/>
      <c r="AW56" s="35"/>
      <c r="AX56" s="35"/>
      <c r="AY56" s="35"/>
      <c r="AZ56" s="5">
        <f t="shared" si="32"/>
        <v>1</v>
      </c>
      <c r="BA56" s="33"/>
      <c r="BB56" s="33"/>
      <c r="BC56" s="33"/>
      <c r="BD56" s="33"/>
      <c r="BE56" s="33"/>
      <c r="BF56" s="33">
        <v>1</v>
      </c>
      <c r="BG56" s="33"/>
      <c r="BH56" s="33"/>
      <c r="BI56" s="33"/>
      <c r="BJ56" s="33"/>
      <c r="BK56" s="33"/>
      <c r="BL56" s="33"/>
      <c r="BM56" s="5">
        <f t="shared" si="33"/>
        <v>1</v>
      </c>
    </row>
    <row r="57" spans="1:65" ht="15" customHeight="1" x14ac:dyDescent="0.25">
      <c r="A57" s="34">
        <v>45810.483472222222</v>
      </c>
      <c r="B57" s="32" t="s">
        <v>69</v>
      </c>
      <c r="C57" s="32" t="s">
        <v>183</v>
      </c>
      <c r="D57" s="32" t="s">
        <v>77</v>
      </c>
      <c r="E57" s="33">
        <v>8</v>
      </c>
      <c r="F57" s="32" t="s">
        <v>194</v>
      </c>
      <c r="G57" s="32" t="s">
        <v>195</v>
      </c>
      <c r="H57" s="33">
        <v>29</v>
      </c>
      <c r="I57" s="19">
        <f t="shared" si="4"/>
        <v>3.4482758620689655E-2</v>
      </c>
      <c r="J57" s="35">
        <v>17</v>
      </c>
      <c r="K57" s="35">
        <v>1.75</v>
      </c>
      <c r="L57" s="37">
        <v>0.79410000000000003</v>
      </c>
      <c r="M57" s="5">
        <f t="shared" si="5"/>
        <v>0</v>
      </c>
      <c r="N57" s="19">
        <f t="shared" si="6"/>
        <v>0.58620689655172409</v>
      </c>
      <c r="O57" s="19">
        <f t="shared" si="7"/>
        <v>0.58620689655172409</v>
      </c>
      <c r="P57" s="19">
        <f t="shared" si="8"/>
        <v>0.57910689655172409</v>
      </c>
      <c r="Q57" s="19">
        <f t="shared" si="9"/>
        <v>0.57910689655172409</v>
      </c>
      <c r="R57" s="19">
        <f t="shared" si="10"/>
        <v>0.57910689655172409</v>
      </c>
      <c r="S57" s="19">
        <f t="shared" si="11"/>
        <v>0.57910689655172409</v>
      </c>
      <c r="T57" s="19">
        <f t="shared" si="12"/>
        <v>0.57910689655172409</v>
      </c>
      <c r="U57" s="19">
        <f t="shared" si="13"/>
        <v>0.57910689655172409</v>
      </c>
      <c r="V57" s="19">
        <f t="shared" si="14"/>
        <v>0.57910689655172409</v>
      </c>
      <c r="W57" s="19">
        <f t="shared" si="15"/>
        <v>0.57910689655172409</v>
      </c>
      <c r="X57" s="19">
        <f t="shared" si="16"/>
        <v>0.57910689655172409</v>
      </c>
      <c r="Y57" s="19">
        <f t="shared" si="17"/>
        <v>0.60648965517241382</v>
      </c>
      <c r="Z57" s="19">
        <f t="shared" si="18"/>
        <v>0.63387241379310344</v>
      </c>
      <c r="AA57" s="23">
        <f t="shared" si="19"/>
        <v>0</v>
      </c>
      <c r="AB57" s="23">
        <f t="shared" si="20"/>
        <v>0.79410000000000003</v>
      </c>
      <c r="AC57" s="23">
        <f t="shared" si="21"/>
        <v>0</v>
      </c>
      <c r="AD57" s="23">
        <f t="shared" si="22"/>
        <v>0</v>
      </c>
      <c r="AE57" s="23">
        <f t="shared" si="23"/>
        <v>0</v>
      </c>
      <c r="AF57" s="23">
        <f t="shared" si="24"/>
        <v>0</v>
      </c>
      <c r="AG57" s="23">
        <f t="shared" si="25"/>
        <v>0</v>
      </c>
      <c r="AH57" s="23">
        <f t="shared" si="26"/>
        <v>0</v>
      </c>
      <c r="AI57" s="23">
        <f t="shared" si="27"/>
        <v>0</v>
      </c>
      <c r="AJ57" s="23">
        <f t="shared" si="28"/>
        <v>0</v>
      </c>
      <c r="AK57" s="23">
        <f t="shared" si="29"/>
        <v>0.79410000000000003</v>
      </c>
      <c r="AL57" s="23">
        <f t="shared" si="30"/>
        <v>0.79410000000000003</v>
      </c>
      <c r="AM57" s="23">
        <f t="shared" si="31"/>
        <v>2.3822999999999999</v>
      </c>
      <c r="AN57" s="35"/>
      <c r="AO57" s="35">
        <v>1</v>
      </c>
      <c r="AP57" s="35"/>
      <c r="AQ57" s="35"/>
      <c r="AR57" s="35"/>
      <c r="AS57" s="35"/>
      <c r="AT57" s="35"/>
      <c r="AU57" s="35"/>
      <c r="AV57" s="35"/>
      <c r="AW57" s="35"/>
      <c r="AX57" s="35">
        <v>1</v>
      </c>
      <c r="AY57" s="35">
        <v>1</v>
      </c>
      <c r="AZ57" s="5">
        <f t="shared" si="32"/>
        <v>3</v>
      </c>
      <c r="BA57" s="33"/>
      <c r="BB57" s="33">
        <v>1</v>
      </c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5">
        <f t="shared" si="33"/>
        <v>1</v>
      </c>
    </row>
    <row r="58" spans="1:65" ht="15" customHeight="1" x14ac:dyDescent="0.25">
      <c r="A58" s="34">
        <v>45810.483472222222</v>
      </c>
      <c r="B58" s="32" t="s">
        <v>80</v>
      </c>
      <c r="C58" s="32" t="s">
        <v>123</v>
      </c>
      <c r="D58" s="32" t="s">
        <v>77</v>
      </c>
      <c r="E58" s="33">
        <v>5</v>
      </c>
      <c r="F58" s="32" t="s">
        <v>196</v>
      </c>
      <c r="G58" s="32" t="s">
        <v>197</v>
      </c>
      <c r="H58" s="33">
        <v>23</v>
      </c>
      <c r="I58" s="19">
        <f t="shared" si="4"/>
        <v>4.3478260869565216E-2</v>
      </c>
      <c r="J58" s="35">
        <v>14</v>
      </c>
      <c r="K58" s="35">
        <v>1.05</v>
      </c>
      <c r="L58" s="37">
        <v>0.92500000000000004</v>
      </c>
      <c r="M58" s="5">
        <f t="shared" si="5"/>
        <v>0</v>
      </c>
      <c r="N58" s="19">
        <f t="shared" si="6"/>
        <v>0.60869565217391308</v>
      </c>
      <c r="O58" s="19">
        <f t="shared" si="7"/>
        <v>0.60869565217391308</v>
      </c>
      <c r="P58" s="19">
        <f t="shared" si="8"/>
        <v>0.60869565217391308</v>
      </c>
      <c r="Q58" s="19">
        <f t="shared" si="9"/>
        <v>0.72934782608695647</v>
      </c>
      <c r="R58" s="19">
        <f t="shared" si="10"/>
        <v>0.72934782608695647</v>
      </c>
      <c r="S58" s="19">
        <f t="shared" si="11"/>
        <v>0.72934782608695647</v>
      </c>
      <c r="T58" s="19">
        <f t="shared" si="12"/>
        <v>0.72934782608695647</v>
      </c>
      <c r="U58" s="19">
        <f t="shared" si="13"/>
        <v>0.72934782608695647</v>
      </c>
      <c r="V58" s="19">
        <f t="shared" si="14"/>
        <v>0.72934782608695647</v>
      </c>
      <c r="W58" s="19">
        <f t="shared" si="15"/>
        <v>0.72934782608695647</v>
      </c>
      <c r="X58" s="19">
        <f t="shared" si="16"/>
        <v>0.72934782608695647</v>
      </c>
      <c r="Y58" s="19">
        <f t="shared" si="17"/>
        <v>0.76956521739130435</v>
      </c>
      <c r="Z58" s="19">
        <f t="shared" si="18"/>
        <v>0.80978260869565222</v>
      </c>
      <c r="AA58" s="23">
        <f t="shared" si="19"/>
        <v>0</v>
      </c>
      <c r="AB58" s="23">
        <f t="shared" si="20"/>
        <v>0</v>
      </c>
      <c r="AC58" s="23">
        <f t="shared" si="21"/>
        <v>2.7750000000000004</v>
      </c>
      <c r="AD58" s="23">
        <f t="shared" si="22"/>
        <v>0</v>
      </c>
      <c r="AE58" s="23">
        <f t="shared" si="23"/>
        <v>0</v>
      </c>
      <c r="AF58" s="23">
        <f t="shared" si="24"/>
        <v>0</v>
      </c>
      <c r="AG58" s="23">
        <f t="shared" si="25"/>
        <v>0</v>
      </c>
      <c r="AH58" s="23">
        <f t="shared" si="26"/>
        <v>0</v>
      </c>
      <c r="AI58" s="23">
        <f t="shared" si="27"/>
        <v>0</v>
      </c>
      <c r="AJ58" s="23">
        <f t="shared" si="28"/>
        <v>0</v>
      </c>
      <c r="AK58" s="23">
        <f t="shared" si="29"/>
        <v>0.92500000000000004</v>
      </c>
      <c r="AL58" s="23">
        <f t="shared" si="30"/>
        <v>0.92500000000000004</v>
      </c>
      <c r="AM58" s="23">
        <f t="shared" si="31"/>
        <v>4.625</v>
      </c>
      <c r="AN58" s="35"/>
      <c r="AO58" s="35"/>
      <c r="AP58" s="35">
        <v>3</v>
      </c>
      <c r="AQ58" s="35"/>
      <c r="AR58" s="35"/>
      <c r="AS58" s="35"/>
      <c r="AT58" s="35"/>
      <c r="AU58" s="35"/>
      <c r="AV58" s="35"/>
      <c r="AW58" s="35"/>
      <c r="AX58" s="35">
        <v>1</v>
      </c>
      <c r="AY58" s="35">
        <v>1</v>
      </c>
      <c r="AZ58" s="5">
        <f t="shared" si="32"/>
        <v>5</v>
      </c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5">
        <f t="shared" si="33"/>
        <v>0</v>
      </c>
    </row>
    <row r="59" spans="1:65" ht="15" customHeight="1" x14ac:dyDescent="0.25">
      <c r="A59" s="34">
        <v>45810.483472222222</v>
      </c>
      <c r="B59" s="32" t="s">
        <v>80</v>
      </c>
      <c r="C59" s="32" t="s">
        <v>101</v>
      </c>
      <c r="D59" s="32" t="s">
        <v>77</v>
      </c>
      <c r="E59" s="33">
        <v>5</v>
      </c>
      <c r="F59" s="32" t="s">
        <v>198</v>
      </c>
      <c r="G59" s="32" t="s">
        <v>199</v>
      </c>
      <c r="H59" s="33">
        <v>24</v>
      </c>
      <c r="I59" s="19">
        <f t="shared" si="4"/>
        <v>4.1666666666666664E-2</v>
      </c>
      <c r="J59" s="35">
        <v>13</v>
      </c>
      <c r="K59" s="35">
        <v>1.49</v>
      </c>
      <c r="L59" s="37">
        <v>0.9</v>
      </c>
      <c r="M59" s="5">
        <f t="shared" si="5"/>
        <v>0</v>
      </c>
      <c r="N59" s="19">
        <f t="shared" si="6"/>
        <v>0.54166666666666663</v>
      </c>
      <c r="O59" s="19">
        <f t="shared" si="7"/>
        <v>0.54166666666666663</v>
      </c>
      <c r="P59" s="19">
        <f t="shared" si="8"/>
        <v>0.54166666666666663</v>
      </c>
      <c r="Q59" s="19">
        <f t="shared" si="9"/>
        <v>0.54166666666666663</v>
      </c>
      <c r="R59" s="19">
        <f t="shared" si="10"/>
        <v>0.57916666666666672</v>
      </c>
      <c r="S59" s="19">
        <f t="shared" si="11"/>
        <v>0.57916666666666672</v>
      </c>
      <c r="T59" s="19">
        <f t="shared" si="12"/>
        <v>0.53749999999999998</v>
      </c>
      <c r="U59" s="19">
        <f t="shared" si="13"/>
        <v>0.53749999999999998</v>
      </c>
      <c r="V59" s="19">
        <f t="shared" si="14"/>
        <v>0.53749999999999998</v>
      </c>
      <c r="W59" s="19">
        <f t="shared" si="15"/>
        <v>0.53749999999999998</v>
      </c>
      <c r="X59" s="19">
        <f t="shared" si="16"/>
        <v>0.61249999999999993</v>
      </c>
      <c r="Y59" s="19">
        <f t="shared" si="17"/>
        <v>0.61249999999999993</v>
      </c>
      <c r="Z59" s="19">
        <f t="shared" si="18"/>
        <v>0.61249999999999993</v>
      </c>
      <c r="AA59" s="23">
        <f t="shared" si="19"/>
        <v>0</v>
      </c>
      <c r="AB59" s="23">
        <f t="shared" si="20"/>
        <v>0</v>
      </c>
      <c r="AC59" s="23">
        <f t="shared" si="21"/>
        <v>0</v>
      </c>
      <c r="AD59" s="23">
        <f t="shared" si="22"/>
        <v>0.9</v>
      </c>
      <c r="AE59" s="23">
        <f t="shared" si="23"/>
        <v>0</v>
      </c>
      <c r="AF59" s="23">
        <f t="shared" si="24"/>
        <v>0</v>
      </c>
      <c r="AG59" s="23">
        <f t="shared" si="25"/>
        <v>0</v>
      </c>
      <c r="AH59" s="23">
        <f t="shared" si="26"/>
        <v>0</v>
      </c>
      <c r="AI59" s="23">
        <f t="shared" si="27"/>
        <v>0</v>
      </c>
      <c r="AJ59" s="23">
        <f t="shared" si="28"/>
        <v>1.8</v>
      </c>
      <c r="AK59" s="23">
        <f t="shared" si="29"/>
        <v>0</v>
      </c>
      <c r="AL59" s="23">
        <f t="shared" si="30"/>
        <v>0</v>
      </c>
      <c r="AM59" s="23">
        <f t="shared" si="31"/>
        <v>2.7</v>
      </c>
      <c r="AN59" s="35"/>
      <c r="AO59" s="35"/>
      <c r="AP59" s="35"/>
      <c r="AQ59" s="35">
        <v>1</v>
      </c>
      <c r="AR59" s="35"/>
      <c r="AS59" s="35"/>
      <c r="AT59" s="35"/>
      <c r="AU59" s="35"/>
      <c r="AV59" s="35"/>
      <c r="AW59" s="35">
        <v>2</v>
      </c>
      <c r="AX59" s="35"/>
      <c r="AY59" s="35"/>
      <c r="AZ59" s="5">
        <f t="shared" si="32"/>
        <v>3</v>
      </c>
      <c r="BA59" s="33"/>
      <c r="BB59" s="33"/>
      <c r="BC59" s="33"/>
      <c r="BD59" s="33"/>
      <c r="BE59" s="33"/>
      <c r="BF59" s="33">
        <v>1</v>
      </c>
      <c r="BG59" s="33"/>
      <c r="BH59" s="33"/>
      <c r="BI59" s="33"/>
      <c r="BJ59" s="33"/>
      <c r="BK59" s="33"/>
      <c r="BL59" s="33"/>
      <c r="BM59" s="5">
        <f t="shared" si="33"/>
        <v>1</v>
      </c>
    </row>
    <row r="60" spans="1:65" ht="15" customHeight="1" x14ac:dyDescent="0.25">
      <c r="A60" s="34">
        <v>45810.483472222222</v>
      </c>
      <c r="B60" s="32" t="s">
        <v>80</v>
      </c>
      <c r="C60" s="32" t="s">
        <v>101</v>
      </c>
      <c r="D60" s="32" t="s">
        <v>77</v>
      </c>
      <c r="E60" s="33">
        <v>8</v>
      </c>
      <c r="F60" s="32" t="s">
        <v>200</v>
      </c>
      <c r="G60" s="32" t="s">
        <v>201</v>
      </c>
      <c r="H60" s="33">
        <v>53</v>
      </c>
      <c r="I60" s="19">
        <f t="shared" si="4"/>
        <v>1.8867924528301886E-2</v>
      </c>
      <c r="J60" s="35">
        <v>44</v>
      </c>
      <c r="K60" s="35">
        <v>2.09</v>
      </c>
      <c r="L60" s="37">
        <v>0.85709999999999997</v>
      </c>
      <c r="M60" s="5">
        <f t="shared" si="5"/>
        <v>1</v>
      </c>
      <c r="N60" s="19">
        <f t="shared" si="6"/>
        <v>0.83018867924528306</v>
      </c>
      <c r="O60" s="19">
        <f t="shared" si="7"/>
        <v>0.83018867924528306</v>
      </c>
      <c r="P60" s="19">
        <f t="shared" si="8"/>
        <v>0.83018867924528306</v>
      </c>
      <c r="Q60" s="19">
        <f t="shared" si="9"/>
        <v>0.86253207547169808</v>
      </c>
      <c r="R60" s="19">
        <f t="shared" si="10"/>
        <v>0.86253207547169808</v>
      </c>
      <c r="S60" s="19">
        <f t="shared" si="11"/>
        <v>0.86253207547169808</v>
      </c>
      <c r="T60" s="19">
        <f t="shared" si="12"/>
        <v>0.86253207547169808</v>
      </c>
      <c r="U60" s="19">
        <f t="shared" si="13"/>
        <v>0.86253207547169808</v>
      </c>
      <c r="V60" s="19">
        <f t="shared" si="14"/>
        <v>0.86253207547169808</v>
      </c>
      <c r="W60" s="19">
        <f t="shared" si="15"/>
        <v>0.86253207547169808</v>
      </c>
      <c r="X60" s="19">
        <f t="shared" si="16"/>
        <v>0.85713962264150934</v>
      </c>
      <c r="Y60" s="19">
        <f t="shared" si="17"/>
        <v>0.85713962264150934</v>
      </c>
      <c r="Z60" s="19">
        <f t="shared" si="18"/>
        <v>0.85713962264150934</v>
      </c>
      <c r="AA60" s="23">
        <f t="shared" si="19"/>
        <v>0</v>
      </c>
      <c r="AB60" s="23">
        <f t="shared" si="20"/>
        <v>0</v>
      </c>
      <c r="AC60" s="23">
        <f t="shared" si="21"/>
        <v>1.7141999999999999</v>
      </c>
      <c r="AD60" s="23">
        <f t="shared" si="22"/>
        <v>0</v>
      </c>
      <c r="AE60" s="23">
        <f t="shared" si="23"/>
        <v>0</v>
      </c>
      <c r="AF60" s="23">
        <f t="shared" si="24"/>
        <v>0</v>
      </c>
      <c r="AG60" s="23">
        <f t="shared" si="25"/>
        <v>0</v>
      </c>
      <c r="AH60" s="23">
        <f t="shared" si="26"/>
        <v>0</v>
      </c>
      <c r="AI60" s="23">
        <f t="shared" si="27"/>
        <v>0</v>
      </c>
      <c r="AJ60" s="23">
        <f t="shared" si="28"/>
        <v>1.7141999999999999</v>
      </c>
      <c r="AK60" s="23">
        <f t="shared" si="29"/>
        <v>0</v>
      </c>
      <c r="AL60" s="23">
        <f t="shared" si="30"/>
        <v>0</v>
      </c>
      <c r="AM60" s="23">
        <f t="shared" si="31"/>
        <v>3.4283999999999999</v>
      </c>
      <c r="AN60" s="35"/>
      <c r="AO60" s="35"/>
      <c r="AP60" s="35">
        <v>2</v>
      </c>
      <c r="AQ60" s="35"/>
      <c r="AR60" s="35"/>
      <c r="AS60" s="35"/>
      <c r="AT60" s="35"/>
      <c r="AU60" s="35"/>
      <c r="AV60" s="35"/>
      <c r="AW60" s="35">
        <v>2</v>
      </c>
      <c r="AX60" s="35"/>
      <c r="AY60" s="35"/>
      <c r="AZ60" s="5">
        <f t="shared" si="32"/>
        <v>4</v>
      </c>
      <c r="BA60" s="33"/>
      <c r="BB60" s="33"/>
      <c r="BC60" s="33"/>
      <c r="BD60" s="33"/>
      <c r="BE60" s="33"/>
      <c r="BF60" s="33"/>
      <c r="BG60" s="33"/>
      <c r="BH60" s="33"/>
      <c r="BI60" s="33"/>
      <c r="BJ60" s="33">
        <v>2</v>
      </c>
      <c r="BK60" s="33"/>
      <c r="BL60" s="33"/>
      <c r="BM60" s="5">
        <f t="shared" si="33"/>
        <v>2</v>
      </c>
    </row>
    <row r="61" spans="1:65" ht="15" customHeight="1" x14ac:dyDescent="0.25">
      <c r="A61" s="34">
        <v>45810.483472222222</v>
      </c>
      <c r="B61" s="32" t="s">
        <v>69</v>
      </c>
      <c r="C61" s="32" t="s">
        <v>70</v>
      </c>
      <c r="D61" s="32" t="s">
        <v>77</v>
      </c>
      <c r="E61" s="33">
        <v>12</v>
      </c>
      <c r="F61" s="32" t="s">
        <v>202</v>
      </c>
      <c r="G61" s="32" t="s">
        <v>203</v>
      </c>
      <c r="H61" s="33">
        <v>90</v>
      </c>
      <c r="I61" s="19">
        <f t="shared" si="4"/>
        <v>1.1111111111111112E-2</v>
      </c>
      <c r="J61" s="35">
        <v>78</v>
      </c>
      <c r="K61" s="35">
        <v>1.64</v>
      </c>
      <c r="L61" s="37">
        <v>0.87909999999999999</v>
      </c>
      <c r="M61" s="5">
        <f t="shared" si="5"/>
        <v>6</v>
      </c>
      <c r="N61" s="19">
        <f t="shared" si="6"/>
        <v>0.8666666666666667</v>
      </c>
      <c r="O61" s="19">
        <f t="shared" si="7"/>
        <v>0.8764344444444444</v>
      </c>
      <c r="P61" s="19">
        <f t="shared" si="8"/>
        <v>0.8764344444444444</v>
      </c>
      <c r="Q61" s="19">
        <f t="shared" si="9"/>
        <v>0.86532333333333322</v>
      </c>
      <c r="R61" s="19">
        <f t="shared" si="10"/>
        <v>0.86532333333333322</v>
      </c>
      <c r="S61" s="19">
        <f t="shared" si="11"/>
        <v>0.86532333333333322</v>
      </c>
      <c r="T61" s="19">
        <f t="shared" si="12"/>
        <v>0.86532333333333322</v>
      </c>
      <c r="U61" s="19">
        <f t="shared" si="13"/>
        <v>0.86532333333333322</v>
      </c>
      <c r="V61" s="19">
        <f t="shared" si="14"/>
        <v>0.87509111111111115</v>
      </c>
      <c r="W61" s="19">
        <f t="shared" si="15"/>
        <v>0.88485888888888886</v>
      </c>
      <c r="X61" s="19">
        <f t="shared" si="16"/>
        <v>0.89462666666666668</v>
      </c>
      <c r="Y61" s="19">
        <f t="shared" si="17"/>
        <v>0.9141622222222221</v>
      </c>
      <c r="Z61" s="19">
        <f t="shared" si="18"/>
        <v>0.9141622222222221</v>
      </c>
      <c r="AA61" s="23">
        <f t="shared" si="19"/>
        <v>0.87909999999999999</v>
      </c>
      <c r="AB61" s="23">
        <f t="shared" si="20"/>
        <v>0</v>
      </c>
      <c r="AC61" s="23">
        <f t="shared" si="21"/>
        <v>0</v>
      </c>
      <c r="AD61" s="23">
        <f t="shared" si="22"/>
        <v>0</v>
      </c>
      <c r="AE61" s="23">
        <f t="shared" si="23"/>
        <v>0</v>
      </c>
      <c r="AF61" s="23">
        <f t="shared" si="24"/>
        <v>0</v>
      </c>
      <c r="AG61" s="23">
        <f t="shared" si="25"/>
        <v>0</v>
      </c>
      <c r="AH61" s="23">
        <f t="shared" si="26"/>
        <v>0.87909999999999999</v>
      </c>
      <c r="AI61" s="23">
        <f t="shared" si="27"/>
        <v>0.87909999999999999</v>
      </c>
      <c r="AJ61" s="23">
        <f t="shared" si="28"/>
        <v>0.87909999999999999</v>
      </c>
      <c r="AK61" s="23">
        <f t="shared" si="29"/>
        <v>1.7582</v>
      </c>
      <c r="AL61" s="23">
        <f t="shared" si="30"/>
        <v>0</v>
      </c>
      <c r="AM61" s="23">
        <f t="shared" si="31"/>
        <v>5.2745999999999995</v>
      </c>
      <c r="AN61" s="35">
        <v>1</v>
      </c>
      <c r="AO61" s="35"/>
      <c r="AP61" s="35"/>
      <c r="AQ61" s="35"/>
      <c r="AR61" s="35"/>
      <c r="AS61" s="35"/>
      <c r="AT61" s="35"/>
      <c r="AU61" s="35">
        <v>1</v>
      </c>
      <c r="AV61" s="35">
        <v>1</v>
      </c>
      <c r="AW61" s="35">
        <v>1</v>
      </c>
      <c r="AX61" s="35">
        <v>2</v>
      </c>
      <c r="AY61" s="35"/>
      <c r="AZ61" s="5">
        <f t="shared" si="32"/>
        <v>6</v>
      </c>
      <c r="BA61" s="33"/>
      <c r="BB61" s="33"/>
      <c r="BC61" s="33">
        <v>1</v>
      </c>
      <c r="BD61" s="33"/>
      <c r="BE61" s="33"/>
      <c r="BF61" s="33"/>
      <c r="BG61" s="33"/>
      <c r="BH61" s="33"/>
      <c r="BI61" s="33"/>
      <c r="BJ61" s="33"/>
      <c r="BK61" s="33"/>
      <c r="BL61" s="33"/>
      <c r="BM61" s="5">
        <f t="shared" si="33"/>
        <v>1</v>
      </c>
    </row>
    <row r="62" spans="1:65" ht="15" customHeight="1" x14ac:dyDescent="0.25">
      <c r="A62" s="34">
        <v>45810.483472222222</v>
      </c>
      <c r="B62" s="32" t="s">
        <v>64</v>
      </c>
      <c r="C62" s="32" t="s">
        <v>146</v>
      </c>
      <c r="D62" s="32" t="s">
        <v>87</v>
      </c>
      <c r="E62" s="33">
        <v>7</v>
      </c>
      <c r="F62" s="32" t="s">
        <v>204</v>
      </c>
      <c r="G62" s="32" t="s">
        <v>205</v>
      </c>
      <c r="H62" s="33">
        <v>14</v>
      </c>
      <c r="I62" s="19">
        <f t="shared" si="4"/>
        <v>7.1428571428571425E-2</v>
      </c>
      <c r="J62" s="35">
        <v>8</v>
      </c>
      <c r="K62" s="35">
        <v>0.67</v>
      </c>
      <c r="L62" s="37">
        <v>0.94740000000000002</v>
      </c>
      <c r="M62" s="5">
        <f t="shared" si="5"/>
        <v>0</v>
      </c>
      <c r="N62" s="19">
        <f t="shared" si="6"/>
        <v>0.5714285714285714</v>
      </c>
      <c r="O62" s="19">
        <f t="shared" si="7"/>
        <v>0.5714285714285714</v>
      </c>
      <c r="P62" s="19">
        <f t="shared" si="8"/>
        <v>0.6391</v>
      </c>
      <c r="Q62" s="19">
        <f t="shared" si="9"/>
        <v>0.6391</v>
      </c>
      <c r="R62" s="19">
        <f t="shared" si="10"/>
        <v>0.7744428571428571</v>
      </c>
      <c r="S62" s="19">
        <f t="shared" si="11"/>
        <v>0.7744428571428571</v>
      </c>
      <c r="T62" s="19">
        <f t="shared" si="12"/>
        <v>0.7744428571428571</v>
      </c>
      <c r="U62" s="19">
        <f t="shared" si="13"/>
        <v>0.7744428571428571</v>
      </c>
      <c r="V62" s="19">
        <f t="shared" si="14"/>
        <v>0.7744428571428571</v>
      </c>
      <c r="W62" s="19">
        <f t="shared" si="15"/>
        <v>0.8421142857142857</v>
      </c>
      <c r="X62" s="19">
        <f t="shared" si="16"/>
        <v>0.8421142857142857</v>
      </c>
      <c r="Y62" s="19">
        <f t="shared" si="17"/>
        <v>0.8421142857142857</v>
      </c>
      <c r="Z62" s="19">
        <f t="shared" si="18"/>
        <v>0.8421142857142857</v>
      </c>
      <c r="AA62" s="23">
        <f t="shared" si="19"/>
        <v>0</v>
      </c>
      <c r="AB62" s="23">
        <f t="shared" si="20"/>
        <v>0.94740000000000002</v>
      </c>
      <c r="AC62" s="23">
        <f t="shared" si="21"/>
        <v>0</v>
      </c>
      <c r="AD62" s="23">
        <f t="shared" si="22"/>
        <v>1.8948</v>
      </c>
      <c r="AE62" s="23">
        <f t="shared" si="23"/>
        <v>0</v>
      </c>
      <c r="AF62" s="23">
        <f t="shared" si="24"/>
        <v>0</v>
      </c>
      <c r="AG62" s="23">
        <f t="shared" si="25"/>
        <v>0</v>
      </c>
      <c r="AH62" s="23">
        <f t="shared" si="26"/>
        <v>0</v>
      </c>
      <c r="AI62" s="23">
        <f t="shared" si="27"/>
        <v>0.94740000000000002</v>
      </c>
      <c r="AJ62" s="23">
        <f t="shared" si="28"/>
        <v>0</v>
      </c>
      <c r="AK62" s="23">
        <f t="shared" si="29"/>
        <v>0</v>
      </c>
      <c r="AL62" s="23">
        <f t="shared" si="30"/>
        <v>0</v>
      </c>
      <c r="AM62" s="23">
        <f t="shared" si="31"/>
        <v>3.7896000000000001</v>
      </c>
      <c r="AN62" s="35"/>
      <c r="AO62" s="35">
        <v>1</v>
      </c>
      <c r="AP62" s="35"/>
      <c r="AQ62" s="35">
        <v>2</v>
      </c>
      <c r="AR62" s="35"/>
      <c r="AS62" s="35"/>
      <c r="AT62" s="35"/>
      <c r="AU62" s="35"/>
      <c r="AV62" s="35">
        <v>1</v>
      </c>
      <c r="AW62" s="35"/>
      <c r="AX62" s="35"/>
      <c r="AY62" s="35"/>
      <c r="AZ62" s="5">
        <f t="shared" si="32"/>
        <v>4</v>
      </c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5">
        <f t="shared" si="33"/>
        <v>0</v>
      </c>
    </row>
    <row r="63" spans="1:65" ht="15" customHeight="1" x14ac:dyDescent="0.25">
      <c r="A63" s="34">
        <v>45810.483472222222</v>
      </c>
      <c r="B63" s="32" t="s">
        <v>80</v>
      </c>
      <c r="C63" s="32" t="s">
        <v>206</v>
      </c>
      <c r="D63" s="32" t="s">
        <v>77</v>
      </c>
      <c r="E63" s="33">
        <v>8</v>
      </c>
      <c r="F63" s="32" t="s">
        <v>207</v>
      </c>
      <c r="G63" s="32" t="s">
        <v>208</v>
      </c>
      <c r="H63" s="33">
        <v>55</v>
      </c>
      <c r="I63" s="19">
        <f t="shared" si="4"/>
        <v>1.8181818181818181E-2</v>
      </c>
      <c r="J63" s="35">
        <v>36</v>
      </c>
      <c r="K63" s="35">
        <v>1.54</v>
      </c>
      <c r="L63" s="37">
        <v>0.81820000000000004</v>
      </c>
      <c r="M63" s="5">
        <f t="shared" si="5"/>
        <v>0</v>
      </c>
      <c r="N63" s="19">
        <f t="shared" si="6"/>
        <v>0.65454545454545454</v>
      </c>
      <c r="O63" s="19">
        <f t="shared" si="7"/>
        <v>0.65454545454545454</v>
      </c>
      <c r="P63" s="19">
        <f t="shared" si="8"/>
        <v>0.65454545454545454</v>
      </c>
      <c r="Q63" s="19">
        <f t="shared" si="9"/>
        <v>0.62975272727272735</v>
      </c>
      <c r="R63" s="19">
        <f t="shared" si="10"/>
        <v>0.62975272727272735</v>
      </c>
      <c r="S63" s="19">
        <f t="shared" si="11"/>
        <v>0.62975272727272735</v>
      </c>
      <c r="T63" s="19">
        <f t="shared" si="12"/>
        <v>0.62975272727272735</v>
      </c>
      <c r="U63" s="19">
        <f t="shared" si="13"/>
        <v>0.64462909090909093</v>
      </c>
      <c r="V63" s="19">
        <f t="shared" si="14"/>
        <v>0.62644727272727274</v>
      </c>
      <c r="W63" s="19">
        <f t="shared" si="15"/>
        <v>0.65620000000000001</v>
      </c>
      <c r="X63" s="19">
        <f t="shared" si="16"/>
        <v>0.67107636363636358</v>
      </c>
      <c r="Y63" s="19">
        <f t="shared" si="17"/>
        <v>0.70082909090909096</v>
      </c>
      <c r="Z63" s="19">
        <f t="shared" si="18"/>
        <v>0.70082909090909096</v>
      </c>
      <c r="AA63" s="23">
        <f t="shared" si="19"/>
        <v>0</v>
      </c>
      <c r="AB63" s="23">
        <f t="shared" si="20"/>
        <v>0</v>
      </c>
      <c r="AC63" s="23">
        <f t="shared" si="21"/>
        <v>1.6364000000000001</v>
      </c>
      <c r="AD63" s="23">
        <f t="shared" si="22"/>
        <v>0</v>
      </c>
      <c r="AE63" s="23">
        <f t="shared" si="23"/>
        <v>0</v>
      </c>
      <c r="AF63" s="23">
        <f t="shared" si="24"/>
        <v>0</v>
      </c>
      <c r="AG63" s="23">
        <f t="shared" si="25"/>
        <v>0.81820000000000004</v>
      </c>
      <c r="AH63" s="23">
        <f t="shared" si="26"/>
        <v>0</v>
      </c>
      <c r="AI63" s="23">
        <f t="shared" si="27"/>
        <v>1.6364000000000001</v>
      </c>
      <c r="AJ63" s="23">
        <f t="shared" si="28"/>
        <v>0.81820000000000004</v>
      </c>
      <c r="AK63" s="23">
        <f t="shared" si="29"/>
        <v>1.6364000000000001</v>
      </c>
      <c r="AL63" s="23">
        <f t="shared" si="30"/>
        <v>0</v>
      </c>
      <c r="AM63" s="23">
        <f t="shared" si="31"/>
        <v>6.5456000000000003</v>
      </c>
      <c r="AN63" s="35"/>
      <c r="AO63" s="35"/>
      <c r="AP63" s="35">
        <v>2</v>
      </c>
      <c r="AQ63" s="35"/>
      <c r="AR63" s="35"/>
      <c r="AS63" s="35"/>
      <c r="AT63" s="35">
        <v>1</v>
      </c>
      <c r="AU63" s="35"/>
      <c r="AV63" s="35">
        <v>2</v>
      </c>
      <c r="AW63" s="35">
        <v>1</v>
      </c>
      <c r="AX63" s="35">
        <v>2</v>
      </c>
      <c r="AY63" s="35"/>
      <c r="AZ63" s="5">
        <f t="shared" si="32"/>
        <v>8</v>
      </c>
      <c r="BA63" s="33"/>
      <c r="BB63" s="33"/>
      <c r="BC63" s="33">
        <v>3</v>
      </c>
      <c r="BD63" s="33"/>
      <c r="BE63" s="33"/>
      <c r="BF63" s="33"/>
      <c r="BG63" s="33"/>
      <c r="BH63" s="33">
        <v>1</v>
      </c>
      <c r="BI63" s="33"/>
      <c r="BJ63" s="33"/>
      <c r="BK63" s="33"/>
      <c r="BL63" s="33"/>
      <c r="BM63" s="5">
        <f t="shared" si="33"/>
        <v>4</v>
      </c>
    </row>
    <row r="64" spans="1:65" ht="15" customHeight="1" x14ac:dyDescent="0.25">
      <c r="A64" s="34">
        <v>45810.483472222222</v>
      </c>
      <c r="B64" s="32" t="s">
        <v>80</v>
      </c>
      <c r="C64" s="32" t="s">
        <v>123</v>
      </c>
      <c r="D64" s="32" t="s">
        <v>77</v>
      </c>
      <c r="E64" s="33">
        <v>6</v>
      </c>
      <c r="F64" s="32" t="s">
        <v>209</v>
      </c>
      <c r="G64" s="32" t="s">
        <v>210</v>
      </c>
      <c r="H64" s="33">
        <v>21</v>
      </c>
      <c r="I64" s="19">
        <f t="shared" si="4"/>
        <v>4.7619047619047616E-2</v>
      </c>
      <c r="J64" s="35">
        <v>15</v>
      </c>
      <c r="K64" s="35">
        <v>1.5</v>
      </c>
      <c r="L64" s="37">
        <v>0.7742</v>
      </c>
      <c r="M64" s="5">
        <f t="shared" si="5"/>
        <v>0</v>
      </c>
      <c r="N64" s="19">
        <f t="shared" si="6"/>
        <v>0.7142857142857143</v>
      </c>
      <c r="O64" s="19">
        <f t="shared" si="7"/>
        <v>0.75115238095238102</v>
      </c>
      <c r="P64" s="19">
        <f t="shared" si="8"/>
        <v>0.75115238095238102</v>
      </c>
      <c r="Q64" s="19">
        <f t="shared" si="9"/>
        <v>0.78801904761904762</v>
      </c>
      <c r="R64" s="19">
        <f t="shared" si="10"/>
        <v>0.82488571428571433</v>
      </c>
      <c r="S64" s="19">
        <f t="shared" si="11"/>
        <v>0.82488571428571433</v>
      </c>
      <c r="T64" s="19">
        <f t="shared" si="12"/>
        <v>0.82488571428571433</v>
      </c>
      <c r="U64" s="19">
        <f t="shared" si="13"/>
        <v>0.82488571428571433</v>
      </c>
      <c r="V64" s="19">
        <f t="shared" si="14"/>
        <v>0.82488571428571433</v>
      </c>
      <c r="W64" s="19">
        <f t="shared" si="15"/>
        <v>0.82488571428571433</v>
      </c>
      <c r="X64" s="19">
        <f t="shared" si="16"/>
        <v>0.82488571428571433</v>
      </c>
      <c r="Y64" s="19">
        <f t="shared" si="17"/>
        <v>0.82488571428571433</v>
      </c>
      <c r="Z64" s="19">
        <f t="shared" si="18"/>
        <v>0.82488571428571433</v>
      </c>
      <c r="AA64" s="23">
        <f t="shared" si="19"/>
        <v>0.7742</v>
      </c>
      <c r="AB64" s="23">
        <f t="shared" si="20"/>
        <v>0</v>
      </c>
      <c r="AC64" s="23">
        <f t="shared" si="21"/>
        <v>0.7742</v>
      </c>
      <c r="AD64" s="23">
        <f t="shared" si="22"/>
        <v>0.7742</v>
      </c>
      <c r="AE64" s="23">
        <f t="shared" si="23"/>
        <v>0</v>
      </c>
      <c r="AF64" s="23">
        <f t="shared" si="24"/>
        <v>0</v>
      </c>
      <c r="AG64" s="23">
        <f t="shared" si="25"/>
        <v>0</v>
      </c>
      <c r="AH64" s="23">
        <f t="shared" si="26"/>
        <v>0</v>
      </c>
      <c r="AI64" s="23">
        <f t="shared" si="27"/>
        <v>0</v>
      </c>
      <c r="AJ64" s="23">
        <f t="shared" si="28"/>
        <v>0</v>
      </c>
      <c r="AK64" s="23">
        <f t="shared" si="29"/>
        <v>0</v>
      </c>
      <c r="AL64" s="23">
        <f t="shared" si="30"/>
        <v>0</v>
      </c>
      <c r="AM64" s="23">
        <f t="shared" si="31"/>
        <v>2.3226</v>
      </c>
      <c r="AN64" s="35">
        <v>1</v>
      </c>
      <c r="AO64" s="35"/>
      <c r="AP64" s="35">
        <v>1</v>
      </c>
      <c r="AQ64" s="35">
        <v>1</v>
      </c>
      <c r="AR64" s="35"/>
      <c r="AS64" s="35"/>
      <c r="AT64" s="35"/>
      <c r="AU64" s="35"/>
      <c r="AV64" s="35"/>
      <c r="AW64" s="35"/>
      <c r="AX64" s="35"/>
      <c r="AY64" s="35"/>
      <c r="AZ64" s="5">
        <f t="shared" si="32"/>
        <v>3</v>
      </c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5">
        <f t="shared" si="33"/>
        <v>0</v>
      </c>
    </row>
    <row r="65" spans="1:65" ht="15" customHeight="1" x14ac:dyDescent="0.25">
      <c r="A65" s="34">
        <v>45810.483472222222</v>
      </c>
      <c r="B65" s="32" t="s">
        <v>64</v>
      </c>
      <c r="C65" s="32" t="s">
        <v>146</v>
      </c>
      <c r="D65" s="32" t="s">
        <v>87</v>
      </c>
      <c r="E65" s="33">
        <v>8</v>
      </c>
      <c r="F65" s="32" t="s">
        <v>211</v>
      </c>
      <c r="G65" s="32" t="s">
        <v>212</v>
      </c>
      <c r="H65" s="33">
        <v>15</v>
      </c>
      <c r="I65" s="19">
        <f t="shared" si="4"/>
        <v>6.6666666666666666E-2</v>
      </c>
      <c r="J65" s="35">
        <v>8</v>
      </c>
      <c r="K65" s="35">
        <v>1.53</v>
      </c>
      <c r="L65" s="37">
        <v>0.80769999999999997</v>
      </c>
      <c r="M65" s="5">
        <f t="shared" si="5"/>
        <v>0</v>
      </c>
      <c r="N65" s="19">
        <f t="shared" si="6"/>
        <v>0.53333333333333333</v>
      </c>
      <c r="O65" s="19">
        <f t="shared" si="7"/>
        <v>0.53333333333333333</v>
      </c>
      <c r="P65" s="19">
        <f t="shared" si="8"/>
        <v>0.53333333333333333</v>
      </c>
      <c r="Q65" s="19">
        <f t="shared" si="9"/>
        <v>0.53333333333333333</v>
      </c>
      <c r="R65" s="19">
        <f t="shared" si="10"/>
        <v>0.53333333333333333</v>
      </c>
      <c r="S65" s="19">
        <f t="shared" si="11"/>
        <v>0.53333333333333333</v>
      </c>
      <c r="T65" s="19">
        <f t="shared" si="12"/>
        <v>0.58718000000000004</v>
      </c>
      <c r="U65" s="19">
        <f t="shared" si="13"/>
        <v>0.58718000000000004</v>
      </c>
      <c r="V65" s="19">
        <f t="shared" si="14"/>
        <v>0.64102666666666663</v>
      </c>
      <c r="W65" s="19">
        <f t="shared" si="15"/>
        <v>0.64102666666666663</v>
      </c>
      <c r="X65" s="19">
        <f t="shared" si="16"/>
        <v>0.64102666666666663</v>
      </c>
      <c r="Y65" s="19">
        <f t="shared" si="17"/>
        <v>0.64102666666666663</v>
      </c>
      <c r="Z65" s="19">
        <f t="shared" si="18"/>
        <v>0.69487333333333334</v>
      </c>
      <c r="AA65" s="23">
        <f t="shared" si="19"/>
        <v>0</v>
      </c>
      <c r="AB65" s="23">
        <f t="shared" si="20"/>
        <v>0</v>
      </c>
      <c r="AC65" s="23">
        <f t="shared" si="21"/>
        <v>0</v>
      </c>
      <c r="AD65" s="23">
        <f t="shared" si="22"/>
        <v>0</v>
      </c>
      <c r="AE65" s="23">
        <f t="shared" si="23"/>
        <v>0</v>
      </c>
      <c r="AF65" s="23">
        <f t="shared" si="24"/>
        <v>0.80769999999999997</v>
      </c>
      <c r="AG65" s="23">
        <f t="shared" si="25"/>
        <v>0</v>
      </c>
      <c r="AH65" s="23">
        <f t="shared" si="26"/>
        <v>0.80769999999999997</v>
      </c>
      <c r="AI65" s="23">
        <f t="shared" si="27"/>
        <v>0</v>
      </c>
      <c r="AJ65" s="23">
        <f t="shared" si="28"/>
        <v>0</v>
      </c>
      <c r="AK65" s="23">
        <f t="shared" si="29"/>
        <v>0</v>
      </c>
      <c r="AL65" s="23">
        <f t="shared" si="30"/>
        <v>0.80769999999999997</v>
      </c>
      <c r="AM65" s="23">
        <f t="shared" si="31"/>
        <v>2.4230999999999998</v>
      </c>
      <c r="AN65" s="35"/>
      <c r="AO65" s="35"/>
      <c r="AP65" s="35"/>
      <c r="AQ65" s="35"/>
      <c r="AR65" s="35"/>
      <c r="AS65" s="35">
        <v>1</v>
      </c>
      <c r="AT65" s="35"/>
      <c r="AU65" s="35">
        <v>1</v>
      </c>
      <c r="AV65" s="35"/>
      <c r="AW65" s="35"/>
      <c r="AX65" s="35"/>
      <c r="AY65" s="35">
        <v>1</v>
      </c>
      <c r="AZ65" s="5">
        <f t="shared" si="32"/>
        <v>3</v>
      </c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5">
        <f t="shared" si="33"/>
        <v>0</v>
      </c>
    </row>
    <row r="66" spans="1:65" ht="15" customHeight="1" x14ac:dyDescent="0.25">
      <c r="A66" s="34">
        <v>45810.483472222222</v>
      </c>
      <c r="B66" s="32" t="s">
        <v>64</v>
      </c>
      <c r="C66" s="32" t="s">
        <v>115</v>
      </c>
      <c r="D66" s="32" t="s">
        <v>77</v>
      </c>
      <c r="E66" s="33">
        <v>8</v>
      </c>
      <c r="F66" s="32" t="s">
        <v>213</v>
      </c>
      <c r="G66" s="32" t="s">
        <v>214</v>
      </c>
      <c r="H66" s="33">
        <v>27</v>
      </c>
      <c r="I66" s="19">
        <f t="shared" si="4"/>
        <v>3.7037037037037035E-2</v>
      </c>
      <c r="J66" s="35">
        <v>17</v>
      </c>
      <c r="K66" s="35">
        <v>1.6</v>
      </c>
      <c r="L66" s="37">
        <v>0.75</v>
      </c>
      <c r="M66" s="5">
        <f t="shared" si="5"/>
        <v>0</v>
      </c>
      <c r="N66" s="19">
        <f t="shared" si="6"/>
        <v>0.62962962962962965</v>
      </c>
      <c r="O66" s="19">
        <f t="shared" si="7"/>
        <v>0.65740740740740744</v>
      </c>
      <c r="P66" s="19">
        <f t="shared" si="8"/>
        <v>0.65740740740740744</v>
      </c>
      <c r="Q66" s="19">
        <f t="shared" si="9"/>
        <v>0.65740740740740744</v>
      </c>
      <c r="R66" s="19">
        <f t="shared" si="10"/>
        <v>0.65740740740740744</v>
      </c>
      <c r="S66" s="19">
        <f t="shared" si="11"/>
        <v>0.65740740740740744</v>
      </c>
      <c r="T66" s="19">
        <f t="shared" si="12"/>
        <v>0.65740740740740744</v>
      </c>
      <c r="U66" s="19">
        <f t="shared" si="13"/>
        <v>0.65740740740740744</v>
      </c>
      <c r="V66" s="19">
        <f t="shared" si="14"/>
        <v>0.68518518518518523</v>
      </c>
      <c r="W66" s="19">
        <f t="shared" si="15"/>
        <v>0.68518518518518523</v>
      </c>
      <c r="X66" s="19">
        <f t="shared" si="16"/>
        <v>0.71296296296296291</v>
      </c>
      <c r="Y66" s="19">
        <f t="shared" si="17"/>
        <v>0.71296296296296291</v>
      </c>
      <c r="Z66" s="19">
        <f t="shared" si="18"/>
        <v>0.7407407407407407</v>
      </c>
      <c r="AA66" s="23">
        <f t="shared" si="19"/>
        <v>0.75</v>
      </c>
      <c r="AB66" s="23">
        <f t="shared" si="20"/>
        <v>0</v>
      </c>
      <c r="AC66" s="23">
        <f t="shared" si="21"/>
        <v>0</v>
      </c>
      <c r="AD66" s="23">
        <f t="shared" si="22"/>
        <v>0</v>
      </c>
      <c r="AE66" s="23">
        <f t="shared" si="23"/>
        <v>0</v>
      </c>
      <c r="AF66" s="23">
        <f t="shared" si="24"/>
        <v>0</v>
      </c>
      <c r="AG66" s="23">
        <f t="shared" si="25"/>
        <v>0</v>
      </c>
      <c r="AH66" s="23">
        <f t="shared" si="26"/>
        <v>0.75</v>
      </c>
      <c r="AI66" s="23">
        <f t="shared" si="27"/>
        <v>0</v>
      </c>
      <c r="AJ66" s="23">
        <f t="shared" si="28"/>
        <v>0.75</v>
      </c>
      <c r="AK66" s="23">
        <f t="shared" si="29"/>
        <v>0</v>
      </c>
      <c r="AL66" s="23">
        <f t="shared" si="30"/>
        <v>0.75</v>
      </c>
      <c r="AM66" s="23">
        <f t="shared" si="31"/>
        <v>3</v>
      </c>
      <c r="AN66" s="35">
        <v>1</v>
      </c>
      <c r="AO66" s="35"/>
      <c r="AP66" s="35"/>
      <c r="AQ66" s="35"/>
      <c r="AR66" s="35"/>
      <c r="AS66" s="35"/>
      <c r="AT66" s="35"/>
      <c r="AU66" s="35">
        <v>1</v>
      </c>
      <c r="AV66" s="35"/>
      <c r="AW66" s="35">
        <v>1</v>
      </c>
      <c r="AX66" s="35"/>
      <c r="AY66" s="35">
        <v>1</v>
      </c>
      <c r="AZ66" s="5">
        <f t="shared" si="32"/>
        <v>4</v>
      </c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5">
        <f t="shared" si="33"/>
        <v>0</v>
      </c>
    </row>
    <row r="67" spans="1:65" ht="15" customHeight="1" x14ac:dyDescent="0.25">
      <c r="A67" s="34">
        <v>45810.483472222222</v>
      </c>
      <c r="B67" s="32" t="s">
        <v>64</v>
      </c>
      <c r="C67" s="32" t="s">
        <v>115</v>
      </c>
      <c r="D67" s="32" t="s">
        <v>77</v>
      </c>
      <c r="E67" s="33">
        <v>5</v>
      </c>
      <c r="F67" s="32" t="s">
        <v>215</v>
      </c>
      <c r="G67" s="32" t="s">
        <v>216</v>
      </c>
      <c r="H67" s="33">
        <v>18</v>
      </c>
      <c r="I67" s="19">
        <f t="shared" si="4"/>
        <v>5.5555555555555552E-2</v>
      </c>
      <c r="J67" s="35">
        <v>8</v>
      </c>
      <c r="K67" s="35">
        <v>1.43</v>
      </c>
      <c r="L67" s="37">
        <v>0.9143</v>
      </c>
      <c r="M67" s="5">
        <f t="shared" si="5"/>
        <v>0</v>
      </c>
      <c r="N67" s="19">
        <f t="shared" si="6"/>
        <v>0.44444444444444442</v>
      </c>
      <c r="O67" s="19">
        <f t="shared" si="7"/>
        <v>0.49523888888888895</v>
      </c>
      <c r="P67" s="19">
        <f t="shared" si="8"/>
        <v>0.49523888888888895</v>
      </c>
      <c r="Q67" s="19">
        <f t="shared" si="9"/>
        <v>0.49523888888888895</v>
      </c>
      <c r="R67" s="19">
        <f t="shared" si="10"/>
        <v>0.49523888888888895</v>
      </c>
      <c r="S67" s="19">
        <f t="shared" si="11"/>
        <v>0.49523888888888895</v>
      </c>
      <c r="T67" s="19">
        <f t="shared" si="12"/>
        <v>0.54603333333333337</v>
      </c>
      <c r="U67" s="19">
        <f t="shared" si="13"/>
        <v>0.54603333333333337</v>
      </c>
      <c r="V67" s="19">
        <f t="shared" si="14"/>
        <v>0.54603333333333337</v>
      </c>
      <c r="W67" s="19">
        <f t="shared" si="15"/>
        <v>0.54603333333333337</v>
      </c>
      <c r="X67" s="19">
        <f t="shared" si="16"/>
        <v>0.59682777777777785</v>
      </c>
      <c r="Y67" s="19">
        <f t="shared" si="17"/>
        <v>0.59682777777777785</v>
      </c>
      <c r="Z67" s="19">
        <f t="shared" si="18"/>
        <v>0.59682777777777785</v>
      </c>
      <c r="AA67" s="23">
        <f t="shared" si="19"/>
        <v>0.9143</v>
      </c>
      <c r="AB67" s="23">
        <f t="shared" si="20"/>
        <v>0</v>
      </c>
      <c r="AC67" s="23">
        <f t="shared" si="21"/>
        <v>0</v>
      </c>
      <c r="AD67" s="23">
        <f t="shared" si="22"/>
        <v>0</v>
      </c>
      <c r="AE67" s="23">
        <f t="shared" si="23"/>
        <v>0</v>
      </c>
      <c r="AF67" s="23">
        <f t="shared" si="24"/>
        <v>0.9143</v>
      </c>
      <c r="AG67" s="23">
        <f t="shared" si="25"/>
        <v>0</v>
      </c>
      <c r="AH67" s="23">
        <f t="shared" si="26"/>
        <v>0</v>
      </c>
      <c r="AI67" s="23">
        <f t="shared" si="27"/>
        <v>0</v>
      </c>
      <c r="AJ67" s="23">
        <f t="shared" si="28"/>
        <v>0.9143</v>
      </c>
      <c r="AK67" s="23">
        <f t="shared" si="29"/>
        <v>0</v>
      </c>
      <c r="AL67" s="23">
        <f t="shared" si="30"/>
        <v>0</v>
      </c>
      <c r="AM67" s="23">
        <f t="shared" si="31"/>
        <v>2.7429000000000001</v>
      </c>
      <c r="AN67" s="35">
        <v>1</v>
      </c>
      <c r="AO67" s="35"/>
      <c r="AP67" s="35"/>
      <c r="AQ67" s="35"/>
      <c r="AR67" s="35"/>
      <c r="AS67" s="35">
        <v>1</v>
      </c>
      <c r="AT67" s="35"/>
      <c r="AU67" s="35"/>
      <c r="AV67" s="35"/>
      <c r="AW67" s="35">
        <v>1</v>
      </c>
      <c r="AX67" s="35"/>
      <c r="AY67" s="35"/>
      <c r="AZ67" s="5">
        <f t="shared" si="32"/>
        <v>3</v>
      </c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5">
        <f t="shared" si="33"/>
        <v>0</v>
      </c>
    </row>
    <row r="68" spans="1:65" ht="15" customHeight="1" x14ac:dyDescent="0.25">
      <c r="A68" s="34">
        <v>45810.483472222222</v>
      </c>
      <c r="B68" s="32" t="s">
        <v>80</v>
      </c>
      <c r="C68" s="32" t="s">
        <v>217</v>
      </c>
      <c r="D68" s="32" t="s">
        <v>87</v>
      </c>
      <c r="E68" s="33">
        <v>6</v>
      </c>
      <c r="F68" s="32" t="s">
        <v>218</v>
      </c>
      <c r="G68" s="32" t="s">
        <v>219</v>
      </c>
      <c r="H68" s="33">
        <v>14</v>
      </c>
      <c r="I68" s="19">
        <f t="shared" ref="I68:I131" si="34">1/H68</f>
        <v>7.1428571428571425E-2</v>
      </c>
      <c r="J68" s="35">
        <v>10</v>
      </c>
      <c r="K68" s="35">
        <v>0.64</v>
      </c>
      <c r="L68" s="37">
        <v>0.84</v>
      </c>
      <c r="M68" s="5">
        <f t="shared" ref="M68:M131" si="35">ROUNDUP(IF(OR(N68&lt;0.8,Z68&lt;0.85),0,MAX(H68*(Z68-0.85),1)),0)</f>
        <v>0</v>
      </c>
      <c r="N68" s="19">
        <f t="shared" ref="N68:N131" si="36">J68/H68</f>
        <v>0.7142857142857143</v>
      </c>
      <c r="O68" s="19">
        <f t="shared" ref="O68:O131" si="37">($J68+SUM($AA68:$AA68)-SUM($BA68:$BA68))/$H68</f>
        <v>0.77428571428571424</v>
      </c>
      <c r="P68" s="19">
        <f t="shared" ref="P68:P131" si="38">($J68+SUM($AA68:$AB68)-SUM($BA68:$BB68))/$H68</f>
        <v>0.77428571428571424</v>
      </c>
      <c r="Q68" s="19">
        <f t="shared" ref="Q68:Q131" si="39">($J68+SUM($AA68:$AC68)-SUM($BA68:$BC68))/$H68</f>
        <v>0.8342857142857143</v>
      </c>
      <c r="R68" s="19">
        <f t="shared" ref="R68:R131" si="40">($J68+SUM($AA68:$AD68)-SUM($BA68:$BD68))/$H68</f>
        <v>0.8342857142857143</v>
      </c>
      <c r="S68" s="19">
        <f t="shared" ref="S68:S131" si="41">($J68+SUM($AA68:$AE68)-SUM($BA68:$BE68))/$H68</f>
        <v>0.8342857142857143</v>
      </c>
      <c r="T68" s="19">
        <f t="shared" ref="T68:T131" si="42">($J68+SUM($AA68:$AF68)-SUM($BA68:$BF68))/$H68</f>
        <v>0.8342857142857143</v>
      </c>
      <c r="U68" s="19">
        <f t="shared" ref="U68:U131" si="43">($J68+SUM($AA68:$AG68)-SUM($BA68:$BG68))/$H68</f>
        <v>0.8342857142857143</v>
      </c>
      <c r="V68" s="19">
        <f t="shared" ref="V68:V131" si="44">($J68+SUM($AA68:$AH68)-SUM($BA68:$BH68))/$H68</f>
        <v>0.8342857142857143</v>
      </c>
      <c r="W68" s="19">
        <f t="shared" ref="W68:W131" si="45">($J68+SUM($AA68:$AI68)-SUM($BA68:$BI68))/$H68</f>
        <v>0.8342857142857143</v>
      </c>
      <c r="X68" s="19">
        <f t="shared" ref="X68:X131" si="46">($J68+SUM($AA68:$AJ68)-SUM($BA68:$BJ68))/$H68</f>
        <v>0.8342857142857143</v>
      </c>
      <c r="Y68" s="19">
        <f t="shared" ref="Y68:Y131" si="47">($J68+SUM($AA68:$AK68)-SUM($BA68:$BK68))/$H68</f>
        <v>0.8342857142857143</v>
      </c>
      <c r="Z68" s="19">
        <f t="shared" ref="Z68:Z131" si="48">($J68+SUM($AA68:$AL68)-SUM($BA68:$BL68))/$H68</f>
        <v>0.8342857142857143</v>
      </c>
      <c r="AA68" s="23">
        <f t="shared" ref="AA68:AA131" si="49">AN68*L68</f>
        <v>0.84</v>
      </c>
      <c r="AB68" s="23">
        <f t="shared" ref="AB68:AB131" si="50">AO68*L68</f>
        <v>0</v>
      </c>
      <c r="AC68" s="23">
        <f t="shared" ref="AC68:AC131" si="51">AP68*L68</f>
        <v>0.84</v>
      </c>
      <c r="AD68" s="23">
        <f t="shared" ref="AD68:AD131" si="52">AQ68*L68</f>
        <v>0</v>
      </c>
      <c r="AE68" s="23">
        <f t="shared" ref="AE68:AE131" si="53">AR68*L68</f>
        <v>0</v>
      </c>
      <c r="AF68" s="23">
        <f t="shared" ref="AF68:AF131" si="54">AS68*L68</f>
        <v>0</v>
      </c>
      <c r="AG68" s="23">
        <f t="shared" ref="AG68:AG131" si="55">AT68*L68</f>
        <v>0</v>
      </c>
      <c r="AH68" s="23">
        <f t="shared" ref="AH68:AH131" si="56">AU68*L68</f>
        <v>0</v>
      </c>
      <c r="AI68" s="23">
        <f t="shared" ref="AI68:AI131" si="57">AV68*L68</f>
        <v>0</v>
      </c>
      <c r="AJ68" s="23">
        <f t="shared" ref="AJ68:AJ131" si="58">AW68*L68</f>
        <v>0</v>
      </c>
      <c r="AK68" s="23">
        <f t="shared" ref="AK68:AK131" si="59">AX68*L68</f>
        <v>0</v>
      </c>
      <c r="AL68" s="23">
        <f t="shared" ref="AL68:AL131" si="60">AY68*L68</f>
        <v>0</v>
      </c>
      <c r="AM68" s="23">
        <f t="shared" ref="AM68:AM131" si="61">SUM(AA68:AL68)</f>
        <v>1.68</v>
      </c>
      <c r="AN68" s="35">
        <v>1</v>
      </c>
      <c r="AO68" s="35"/>
      <c r="AP68" s="35">
        <v>1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5">
        <f t="shared" ref="AZ68:AZ131" si="62">SUM(AN68:AY68)</f>
        <v>2</v>
      </c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5">
        <f t="shared" si="33"/>
        <v>0</v>
      </c>
    </row>
    <row r="69" spans="1:65" ht="15" customHeight="1" x14ac:dyDescent="0.25">
      <c r="A69" s="34">
        <v>45810.483472222222</v>
      </c>
      <c r="B69" s="32" t="s">
        <v>80</v>
      </c>
      <c r="C69" s="32" t="s">
        <v>130</v>
      </c>
      <c r="D69" s="32" t="s">
        <v>77</v>
      </c>
      <c r="E69" s="33">
        <v>8</v>
      </c>
      <c r="F69" s="32" t="s">
        <v>220</v>
      </c>
      <c r="G69" s="32" t="s">
        <v>221</v>
      </c>
      <c r="H69" s="33">
        <v>41</v>
      </c>
      <c r="I69" s="19">
        <f t="shared" si="34"/>
        <v>2.4390243902439025E-2</v>
      </c>
      <c r="J69" s="35">
        <v>26</v>
      </c>
      <c r="K69" s="35">
        <v>2.21</v>
      </c>
      <c r="L69" s="37">
        <v>0.90380000000000005</v>
      </c>
      <c r="M69" s="5">
        <f t="shared" si="35"/>
        <v>0</v>
      </c>
      <c r="N69" s="19">
        <f t="shared" si="36"/>
        <v>0.63414634146341464</v>
      </c>
      <c r="O69" s="19">
        <f t="shared" si="37"/>
        <v>0.63414634146341464</v>
      </c>
      <c r="P69" s="19">
        <f t="shared" si="38"/>
        <v>0.63414634146341464</v>
      </c>
      <c r="Q69" s="19">
        <f t="shared" si="39"/>
        <v>0.63414634146341464</v>
      </c>
      <c r="R69" s="19">
        <f t="shared" si="40"/>
        <v>0.63414634146341464</v>
      </c>
      <c r="S69" s="19">
        <f t="shared" si="41"/>
        <v>0.63414634146341464</v>
      </c>
      <c r="T69" s="19">
        <f t="shared" si="42"/>
        <v>0.63414634146341464</v>
      </c>
      <c r="U69" s="19">
        <f t="shared" si="43"/>
        <v>0.65619024390243907</v>
      </c>
      <c r="V69" s="19">
        <f t="shared" si="44"/>
        <v>0.65619024390243907</v>
      </c>
      <c r="W69" s="19">
        <f t="shared" si="45"/>
        <v>0.65619024390243907</v>
      </c>
      <c r="X69" s="19">
        <f t="shared" si="46"/>
        <v>0.65619024390243907</v>
      </c>
      <c r="Y69" s="19">
        <f t="shared" si="47"/>
        <v>0.65619024390243907</v>
      </c>
      <c r="Z69" s="19">
        <f t="shared" si="48"/>
        <v>0.65619024390243907</v>
      </c>
      <c r="AA69" s="23">
        <f t="shared" si="49"/>
        <v>0</v>
      </c>
      <c r="AB69" s="23">
        <f t="shared" si="50"/>
        <v>0</v>
      </c>
      <c r="AC69" s="23">
        <f t="shared" si="51"/>
        <v>0</v>
      </c>
      <c r="AD69" s="23">
        <f t="shared" si="52"/>
        <v>0</v>
      </c>
      <c r="AE69" s="23">
        <f t="shared" si="53"/>
        <v>0</v>
      </c>
      <c r="AF69" s="23">
        <f t="shared" si="54"/>
        <v>0</v>
      </c>
      <c r="AG69" s="23">
        <f t="shared" si="55"/>
        <v>0.90380000000000005</v>
      </c>
      <c r="AH69" s="23">
        <f t="shared" si="56"/>
        <v>0</v>
      </c>
      <c r="AI69" s="23">
        <f t="shared" si="57"/>
        <v>0</v>
      </c>
      <c r="AJ69" s="23">
        <f t="shared" si="58"/>
        <v>0</v>
      </c>
      <c r="AK69" s="23">
        <f t="shared" si="59"/>
        <v>0</v>
      </c>
      <c r="AL69" s="23">
        <f t="shared" si="60"/>
        <v>0</v>
      </c>
      <c r="AM69" s="23">
        <f t="shared" si="61"/>
        <v>0.90380000000000005</v>
      </c>
      <c r="AN69" s="35"/>
      <c r="AO69" s="35"/>
      <c r="AP69" s="35"/>
      <c r="AQ69" s="35"/>
      <c r="AR69" s="35"/>
      <c r="AS69" s="35"/>
      <c r="AT69" s="35">
        <v>1</v>
      </c>
      <c r="AU69" s="35"/>
      <c r="AV69" s="35"/>
      <c r="AW69" s="35"/>
      <c r="AX69" s="35"/>
      <c r="AY69" s="35"/>
      <c r="AZ69" s="5">
        <f t="shared" si="62"/>
        <v>1</v>
      </c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5">
        <f t="shared" ref="BM69:BM132" si="63">SUM(BA69:BL69)</f>
        <v>0</v>
      </c>
    </row>
    <row r="70" spans="1:65" ht="15" customHeight="1" x14ac:dyDescent="0.25">
      <c r="A70" s="34">
        <v>45810.483472222222</v>
      </c>
      <c r="B70" s="32" t="s">
        <v>64</v>
      </c>
      <c r="C70" s="32" t="s">
        <v>146</v>
      </c>
      <c r="D70" s="32" t="s">
        <v>87</v>
      </c>
      <c r="E70" s="33">
        <v>6</v>
      </c>
      <c r="F70" s="32" t="s">
        <v>222</v>
      </c>
      <c r="G70" s="32" t="s">
        <v>223</v>
      </c>
      <c r="H70" s="33">
        <v>14</v>
      </c>
      <c r="I70" s="19">
        <f t="shared" si="34"/>
        <v>7.1428571428571425E-2</v>
      </c>
      <c r="J70" s="35">
        <v>11</v>
      </c>
      <c r="K70" s="35">
        <v>0.57999999999999996</v>
      </c>
      <c r="L70" s="37">
        <v>0.86670000000000003</v>
      </c>
      <c r="M70" s="5">
        <f t="shared" si="35"/>
        <v>0</v>
      </c>
      <c r="N70" s="19">
        <f t="shared" si="36"/>
        <v>0.7857142857142857</v>
      </c>
      <c r="O70" s="19">
        <f t="shared" si="37"/>
        <v>0.77619285714285713</v>
      </c>
      <c r="P70" s="19">
        <f t="shared" si="38"/>
        <v>0.77619285714285713</v>
      </c>
      <c r="Q70" s="19">
        <f t="shared" si="39"/>
        <v>0.77619285714285713</v>
      </c>
      <c r="R70" s="19">
        <f t="shared" si="40"/>
        <v>0.77619285714285713</v>
      </c>
      <c r="S70" s="19">
        <f t="shared" si="41"/>
        <v>0.83809999999999996</v>
      </c>
      <c r="T70" s="19">
        <f t="shared" si="42"/>
        <v>0.90000714285714289</v>
      </c>
      <c r="U70" s="19">
        <f t="shared" si="43"/>
        <v>0.90000714285714289</v>
      </c>
      <c r="V70" s="19">
        <f t="shared" si="44"/>
        <v>0.90000714285714289</v>
      </c>
      <c r="W70" s="19">
        <f t="shared" si="45"/>
        <v>0.90000714285714289</v>
      </c>
      <c r="X70" s="19">
        <f t="shared" si="46"/>
        <v>0.90000714285714289</v>
      </c>
      <c r="Y70" s="19">
        <f t="shared" si="47"/>
        <v>0.90000714285714289</v>
      </c>
      <c r="Z70" s="19">
        <f t="shared" si="48"/>
        <v>0.90000714285714289</v>
      </c>
      <c r="AA70" s="23">
        <f t="shared" si="49"/>
        <v>0.86670000000000003</v>
      </c>
      <c r="AB70" s="23">
        <f t="shared" si="50"/>
        <v>0</v>
      </c>
      <c r="AC70" s="23">
        <f t="shared" si="51"/>
        <v>0</v>
      </c>
      <c r="AD70" s="23">
        <f t="shared" si="52"/>
        <v>0</v>
      </c>
      <c r="AE70" s="23">
        <f t="shared" si="53"/>
        <v>0.86670000000000003</v>
      </c>
      <c r="AF70" s="23">
        <f t="shared" si="54"/>
        <v>0.86670000000000003</v>
      </c>
      <c r="AG70" s="23">
        <f t="shared" si="55"/>
        <v>0</v>
      </c>
      <c r="AH70" s="23">
        <f t="shared" si="56"/>
        <v>0</v>
      </c>
      <c r="AI70" s="23">
        <f t="shared" si="57"/>
        <v>0</v>
      </c>
      <c r="AJ70" s="23">
        <f t="shared" si="58"/>
        <v>0</v>
      </c>
      <c r="AK70" s="23">
        <f t="shared" si="59"/>
        <v>0</v>
      </c>
      <c r="AL70" s="23">
        <f t="shared" si="60"/>
        <v>0</v>
      </c>
      <c r="AM70" s="23">
        <f t="shared" si="61"/>
        <v>2.6001000000000003</v>
      </c>
      <c r="AN70" s="35">
        <v>1</v>
      </c>
      <c r="AO70" s="35"/>
      <c r="AP70" s="35"/>
      <c r="AQ70" s="35"/>
      <c r="AR70" s="35">
        <v>1</v>
      </c>
      <c r="AS70" s="35">
        <v>1</v>
      </c>
      <c r="AT70" s="35"/>
      <c r="AU70" s="35"/>
      <c r="AV70" s="35"/>
      <c r="AW70" s="35"/>
      <c r="AX70" s="35"/>
      <c r="AY70" s="35"/>
      <c r="AZ70" s="5">
        <f t="shared" si="62"/>
        <v>3</v>
      </c>
      <c r="BA70" s="33">
        <v>1</v>
      </c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5">
        <f t="shared" si="63"/>
        <v>1</v>
      </c>
    </row>
    <row r="71" spans="1:65" ht="15" customHeight="1" x14ac:dyDescent="0.25">
      <c r="A71" s="34">
        <v>45810.483472222222</v>
      </c>
      <c r="B71" s="32" t="s">
        <v>80</v>
      </c>
      <c r="C71" s="32" t="s">
        <v>206</v>
      </c>
      <c r="D71" s="32" t="s">
        <v>77</v>
      </c>
      <c r="E71" s="33">
        <v>5</v>
      </c>
      <c r="F71" s="32" t="s">
        <v>224</v>
      </c>
      <c r="G71" s="32" t="s">
        <v>195</v>
      </c>
      <c r="H71" s="33">
        <v>31</v>
      </c>
      <c r="I71" s="19">
        <f t="shared" si="34"/>
        <v>3.2258064516129031E-2</v>
      </c>
      <c r="J71" s="35">
        <v>18</v>
      </c>
      <c r="K71" s="35">
        <v>1.17</v>
      </c>
      <c r="L71" s="37">
        <v>0.86839999999999995</v>
      </c>
      <c r="M71" s="5">
        <f t="shared" si="35"/>
        <v>0</v>
      </c>
      <c r="N71" s="19">
        <f t="shared" si="36"/>
        <v>0.58064516129032262</v>
      </c>
      <c r="O71" s="19">
        <f t="shared" si="37"/>
        <v>0.58064516129032262</v>
      </c>
      <c r="P71" s="19">
        <f t="shared" si="38"/>
        <v>0.58064516129032262</v>
      </c>
      <c r="Q71" s="19">
        <f t="shared" si="39"/>
        <v>0.60865806451612903</v>
      </c>
      <c r="R71" s="19">
        <f t="shared" si="40"/>
        <v>0.63667096774193543</v>
      </c>
      <c r="S71" s="19">
        <f t="shared" si="41"/>
        <v>0.63667096774193543</v>
      </c>
      <c r="T71" s="19">
        <f t="shared" si="42"/>
        <v>0.66468387096774195</v>
      </c>
      <c r="U71" s="19">
        <f t="shared" si="43"/>
        <v>0.66468387096774195</v>
      </c>
      <c r="V71" s="19">
        <f t="shared" si="44"/>
        <v>0.66468387096774195</v>
      </c>
      <c r="W71" s="19">
        <f t="shared" si="45"/>
        <v>0.72070967741935477</v>
      </c>
      <c r="X71" s="19">
        <f t="shared" si="46"/>
        <v>0.72070967741935477</v>
      </c>
      <c r="Y71" s="19">
        <f t="shared" si="47"/>
        <v>0.72070967741935477</v>
      </c>
      <c r="Z71" s="19">
        <f t="shared" si="48"/>
        <v>0.72070967741935477</v>
      </c>
      <c r="AA71" s="23">
        <f t="shared" si="49"/>
        <v>0</v>
      </c>
      <c r="AB71" s="23">
        <f t="shared" si="50"/>
        <v>0</v>
      </c>
      <c r="AC71" s="23">
        <f t="shared" si="51"/>
        <v>0.86839999999999995</v>
      </c>
      <c r="AD71" s="23">
        <f t="shared" si="52"/>
        <v>0.86839999999999995</v>
      </c>
      <c r="AE71" s="23">
        <f t="shared" si="53"/>
        <v>0</v>
      </c>
      <c r="AF71" s="23">
        <f t="shared" si="54"/>
        <v>0.86839999999999995</v>
      </c>
      <c r="AG71" s="23">
        <f t="shared" si="55"/>
        <v>0</v>
      </c>
      <c r="AH71" s="23">
        <f t="shared" si="56"/>
        <v>0</v>
      </c>
      <c r="AI71" s="23">
        <f t="shared" si="57"/>
        <v>1.7367999999999999</v>
      </c>
      <c r="AJ71" s="23">
        <f t="shared" si="58"/>
        <v>0</v>
      </c>
      <c r="AK71" s="23">
        <f t="shared" si="59"/>
        <v>0</v>
      </c>
      <c r="AL71" s="23">
        <f t="shared" si="60"/>
        <v>0</v>
      </c>
      <c r="AM71" s="23">
        <f t="shared" si="61"/>
        <v>4.3419999999999996</v>
      </c>
      <c r="AN71" s="35"/>
      <c r="AO71" s="35"/>
      <c r="AP71" s="35">
        <v>1</v>
      </c>
      <c r="AQ71" s="35">
        <v>1</v>
      </c>
      <c r="AR71" s="35"/>
      <c r="AS71" s="35">
        <v>1</v>
      </c>
      <c r="AT71" s="35"/>
      <c r="AU71" s="35"/>
      <c r="AV71" s="35">
        <v>2</v>
      </c>
      <c r="AW71" s="35"/>
      <c r="AX71" s="35"/>
      <c r="AY71" s="35"/>
      <c r="AZ71" s="5">
        <f t="shared" si="62"/>
        <v>5</v>
      </c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5">
        <f t="shared" si="63"/>
        <v>0</v>
      </c>
    </row>
    <row r="72" spans="1:65" ht="15" customHeight="1" x14ac:dyDescent="0.25">
      <c r="A72" s="34">
        <v>45810.483472222222</v>
      </c>
      <c r="B72" s="32" t="s">
        <v>69</v>
      </c>
      <c r="C72" s="32" t="s">
        <v>70</v>
      </c>
      <c r="D72" s="32" t="s">
        <v>87</v>
      </c>
      <c r="E72" s="33">
        <v>4</v>
      </c>
      <c r="F72" s="32" t="s">
        <v>225</v>
      </c>
      <c r="G72" s="32" t="s">
        <v>208</v>
      </c>
      <c r="H72" s="33">
        <v>12</v>
      </c>
      <c r="I72" s="19">
        <f t="shared" si="34"/>
        <v>8.3333333333333329E-2</v>
      </c>
      <c r="J72" s="35">
        <v>8</v>
      </c>
      <c r="K72" s="35">
        <v>0.51</v>
      </c>
      <c r="L72" s="37">
        <v>1</v>
      </c>
      <c r="M72" s="5">
        <f t="shared" si="35"/>
        <v>0</v>
      </c>
      <c r="N72" s="19">
        <f t="shared" si="36"/>
        <v>0.66666666666666663</v>
      </c>
      <c r="O72" s="19">
        <f t="shared" si="37"/>
        <v>0.66666666666666663</v>
      </c>
      <c r="P72" s="19">
        <f t="shared" si="38"/>
        <v>0.75</v>
      </c>
      <c r="Q72" s="19">
        <f t="shared" si="39"/>
        <v>0.75</v>
      </c>
      <c r="R72" s="19">
        <f t="shared" si="40"/>
        <v>0.75</v>
      </c>
      <c r="S72" s="19">
        <f t="shared" si="41"/>
        <v>0.75</v>
      </c>
      <c r="T72" s="19">
        <f t="shared" si="42"/>
        <v>0.75</v>
      </c>
      <c r="U72" s="19">
        <f t="shared" si="43"/>
        <v>0.75</v>
      </c>
      <c r="V72" s="19">
        <f t="shared" si="44"/>
        <v>0.75</v>
      </c>
      <c r="W72" s="19">
        <f t="shared" si="45"/>
        <v>0.75</v>
      </c>
      <c r="X72" s="19">
        <f t="shared" si="46"/>
        <v>0.75</v>
      </c>
      <c r="Y72" s="19">
        <f t="shared" si="47"/>
        <v>0.75</v>
      </c>
      <c r="Z72" s="19">
        <f t="shared" si="48"/>
        <v>0.75</v>
      </c>
      <c r="AA72" s="23">
        <f t="shared" si="49"/>
        <v>0</v>
      </c>
      <c r="AB72" s="23">
        <f t="shared" si="50"/>
        <v>1</v>
      </c>
      <c r="AC72" s="23">
        <f t="shared" si="51"/>
        <v>0</v>
      </c>
      <c r="AD72" s="23">
        <f t="shared" si="52"/>
        <v>0</v>
      </c>
      <c r="AE72" s="23">
        <f t="shared" si="53"/>
        <v>0</v>
      </c>
      <c r="AF72" s="23">
        <f t="shared" si="54"/>
        <v>0</v>
      </c>
      <c r="AG72" s="23">
        <f t="shared" si="55"/>
        <v>0</v>
      </c>
      <c r="AH72" s="23">
        <f t="shared" si="56"/>
        <v>0</v>
      </c>
      <c r="AI72" s="23">
        <f t="shared" si="57"/>
        <v>0</v>
      </c>
      <c r="AJ72" s="23">
        <f t="shared" si="58"/>
        <v>0</v>
      </c>
      <c r="AK72" s="23">
        <f t="shared" si="59"/>
        <v>0</v>
      </c>
      <c r="AL72" s="23">
        <f t="shared" si="60"/>
        <v>0</v>
      </c>
      <c r="AM72" s="23">
        <f t="shared" si="61"/>
        <v>1</v>
      </c>
      <c r="AN72" s="35"/>
      <c r="AO72" s="35">
        <v>1</v>
      </c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5">
        <f t="shared" si="62"/>
        <v>1</v>
      </c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5">
        <f t="shared" si="63"/>
        <v>0</v>
      </c>
    </row>
    <row r="73" spans="1:65" ht="15" customHeight="1" x14ac:dyDescent="0.25">
      <c r="A73" s="34">
        <v>45810.483472222222</v>
      </c>
      <c r="B73" s="32" t="s">
        <v>80</v>
      </c>
      <c r="C73" s="32" t="s">
        <v>206</v>
      </c>
      <c r="D73" s="32" t="s">
        <v>77</v>
      </c>
      <c r="E73" s="33">
        <v>9</v>
      </c>
      <c r="F73" s="32" t="s">
        <v>226</v>
      </c>
      <c r="G73" s="32" t="s">
        <v>227</v>
      </c>
      <c r="H73" s="33">
        <v>48</v>
      </c>
      <c r="I73" s="19">
        <f t="shared" si="34"/>
        <v>2.0833333333333332E-2</v>
      </c>
      <c r="J73" s="35">
        <v>37</v>
      </c>
      <c r="K73" s="35">
        <v>2.35</v>
      </c>
      <c r="L73" s="37">
        <v>0.69769999999999999</v>
      </c>
      <c r="M73" s="5">
        <f t="shared" si="35"/>
        <v>0</v>
      </c>
      <c r="N73" s="19">
        <f t="shared" si="36"/>
        <v>0.77083333333333337</v>
      </c>
      <c r="O73" s="19">
        <f t="shared" si="37"/>
        <v>0.77083333333333337</v>
      </c>
      <c r="P73" s="19">
        <f t="shared" si="38"/>
        <v>0.77083333333333337</v>
      </c>
      <c r="Q73" s="19">
        <f t="shared" si="39"/>
        <v>0.75</v>
      </c>
      <c r="R73" s="19">
        <f t="shared" si="40"/>
        <v>0.75</v>
      </c>
      <c r="S73" s="19">
        <f t="shared" si="41"/>
        <v>0.75</v>
      </c>
      <c r="T73" s="19">
        <f t="shared" si="42"/>
        <v>0.75</v>
      </c>
      <c r="U73" s="19">
        <f t="shared" si="43"/>
        <v>0.75</v>
      </c>
      <c r="V73" s="19">
        <f t="shared" si="44"/>
        <v>0.75</v>
      </c>
      <c r="W73" s="19">
        <f t="shared" si="45"/>
        <v>0.75</v>
      </c>
      <c r="X73" s="19">
        <f t="shared" si="46"/>
        <v>0.75</v>
      </c>
      <c r="Y73" s="19">
        <f t="shared" si="47"/>
        <v>0.75</v>
      </c>
      <c r="Z73" s="19">
        <f t="shared" si="48"/>
        <v>0.75</v>
      </c>
      <c r="AA73" s="23">
        <f t="shared" si="49"/>
        <v>0</v>
      </c>
      <c r="AB73" s="23">
        <f t="shared" si="50"/>
        <v>0</v>
      </c>
      <c r="AC73" s="23">
        <f t="shared" si="51"/>
        <v>0</v>
      </c>
      <c r="AD73" s="23">
        <f t="shared" si="52"/>
        <v>0</v>
      </c>
      <c r="AE73" s="23">
        <f t="shared" si="53"/>
        <v>0</v>
      </c>
      <c r="AF73" s="23">
        <f t="shared" si="54"/>
        <v>0</v>
      </c>
      <c r="AG73" s="23">
        <f t="shared" si="55"/>
        <v>0</v>
      </c>
      <c r="AH73" s="23">
        <f t="shared" si="56"/>
        <v>0</v>
      </c>
      <c r="AI73" s="23">
        <f t="shared" si="57"/>
        <v>0</v>
      </c>
      <c r="AJ73" s="23">
        <f t="shared" si="58"/>
        <v>0</v>
      </c>
      <c r="AK73" s="23">
        <f t="shared" si="59"/>
        <v>0</v>
      </c>
      <c r="AL73" s="23">
        <f t="shared" si="60"/>
        <v>0</v>
      </c>
      <c r="AM73" s="23">
        <f t="shared" si="61"/>
        <v>0</v>
      </c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5">
        <f t="shared" si="62"/>
        <v>0</v>
      </c>
      <c r="BA73" s="33"/>
      <c r="BB73" s="33"/>
      <c r="BC73" s="33">
        <v>1</v>
      </c>
      <c r="BD73" s="33"/>
      <c r="BE73" s="33"/>
      <c r="BF73" s="33"/>
      <c r="BG73" s="33"/>
      <c r="BH73" s="33"/>
      <c r="BI73" s="33"/>
      <c r="BJ73" s="33"/>
      <c r="BK73" s="33"/>
      <c r="BL73" s="33"/>
      <c r="BM73" s="5">
        <f t="shared" si="63"/>
        <v>1</v>
      </c>
    </row>
    <row r="74" spans="1:65" ht="15" customHeight="1" x14ac:dyDescent="0.25">
      <c r="A74" s="34">
        <v>45810.483472222222</v>
      </c>
      <c r="B74" s="32" t="s">
        <v>64</v>
      </c>
      <c r="C74" s="32" t="s">
        <v>115</v>
      </c>
      <c r="D74" s="32" t="s">
        <v>66</v>
      </c>
      <c r="E74" s="33">
        <v>12</v>
      </c>
      <c r="F74" s="32" t="s">
        <v>228</v>
      </c>
      <c r="G74" s="32" t="s">
        <v>229</v>
      </c>
      <c r="H74" s="33">
        <v>93</v>
      </c>
      <c r="I74" s="19">
        <f t="shared" si="34"/>
        <v>1.0752688172043012E-2</v>
      </c>
      <c r="J74" s="35">
        <v>73</v>
      </c>
      <c r="K74" s="35">
        <v>1.22</v>
      </c>
      <c r="L74" s="37">
        <v>0.8085</v>
      </c>
      <c r="M74" s="5">
        <f t="shared" si="35"/>
        <v>0</v>
      </c>
      <c r="N74" s="19">
        <f t="shared" si="36"/>
        <v>0.78494623655913975</v>
      </c>
      <c r="O74" s="19">
        <f t="shared" si="37"/>
        <v>0.78494623655913975</v>
      </c>
      <c r="P74" s="19">
        <f t="shared" si="38"/>
        <v>0.78494623655913975</v>
      </c>
      <c r="Q74" s="19">
        <f t="shared" si="39"/>
        <v>0.80233333333333334</v>
      </c>
      <c r="R74" s="19">
        <f t="shared" si="40"/>
        <v>0.80233333333333334</v>
      </c>
      <c r="S74" s="19">
        <f t="shared" si="41"/>
        <v>0.80233333333333334</v>
      </c>
      <c r="T74" s="19">
        <f t="shared" si="42"/>
        <v>0.80233333333333334</v>
      </c>
      <c r="U74" s="19">
        <f t="shared" si="43"/>
        <v>0.81102688172043014</v>
      </c>
      <c r="V74" s="19">
        <f t="shared" si="44"/>
        <v>0.81102688172043014</v>
      </c>
      <c r="W74" s="19">
        <f t="shared" si="45"/>
        <v>0.81972043010752682</v>
      </c>
      <c r="X74" s="19">
        <f t="shared" si="46"/>
        <v>0.82841397849462373</v>
      </c>
      <c r="Y74" s="19">
        <f t="shared" si="47"/>
        <v>0.82841397849462373</v>
      </c>
      <c r="Z74" s="19">
        <f t="shared" si="48"/>
        <v>0.84580107526881709</v>
      </c>
      <c r="AA74" s="23">
        <f t="shared" si="49"/>
        <v>0</v>
      </c>
      <c r="AB74" s="23">
        <f t="shared" si="50"/>
        <v>0</v>
      </c>
      <c r="AC74" s="23">
        <f t="shared" si="51"/>
        <v>1.617</v>
      </c>
      <c r="AD74" s="23">
        <f t="shared" si="52"/>
        <v>0</v>
      </c>
      <c r="AE74" s="23">
        <f t="shared" si="53"/>
        <v>0</v>
      </c>
      <c r="AF74" s="23">
        <f t="shared" si="54"/>
        <v>0</v>
      </c>
      <c r="AG74" s="23">
        <f t="shared" si="55"/>
        <v>0.8085</v>
      </c>
      <c r="AH74" s="23">
        <f t="shared" si="56"/>
        <v>0</v>
      </c>
      <c r="AI74" s="23">
        <f t="shared" si="57"/>
        <v>0.8085</v>
      </c>
      <c r="AJ74" s="23">
        <f t="shared" si="58"/>
        <v>0.8085</v>
      </c>
      <c r="AK74" s="23">
        <f t="shared" si="59"/>
        <v>0</v>
      </c>
      <c r="AL74" s="23">
        <f t="shared" si="60"/>
        <v>1.617</v>
      </c>
      <c r="AM74" s="23">
        <f t="shared" si="61"/>
        <v>5.6595000000000004</v>
      </c>
      <c r="AN74" s="35"/>
      <c r="AO74" s="35"/>
      <c r="AP74" s="35">
        <v>2</v>
      </c>
      <c r="AQ74" s="35"/>
      <c r="AR74" s="35"/>
      <c r="AS74" s="35"/>
      <c r="AT74" s="35">
        <v>1</v>
      </c>
      <c r="AU74" s="35"/>
      <c r="AV74" s="35">
        <v>1</v>
      </c>
      <c r="AW74" s="35">
        <v>1</v>
      </c>
      <c r="AX74" s="35"/>
      <c r="AY74" s="35">
        <v>2</v>
      </c>
      <c r="AZ74" s="5">
        <f t="shared" si="62"/>
        <v>7</v>
      </c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5">
        <f t="shared" si="63"/>
        <v>0</v>
      </c>
    </row>
    <row r="75" spans="1:65" ht="15" customHeight="1" x14ac:dyDescent="0.25">
      <c r="A75" s="34">
        <v>45810.483472222222</v>
      </c>
      <c r="B75" s="32" t="s">
        <v>80</v>
      </c>
      <c r="C75" s="32" t="s">
        <v>81</v>
      </c>
      <c r="D75" s="32" t="s">
        <v>66</v>
      </c>
      <c r="E75" s="33">
        <v>12</v>
      </c>
      <c r="F75" s="32" t="s">
        <v>230</v>
      </c>
      <c r="G75" s="32" t="s">
        <v>231</v>
      </c>
      <c r="H75" s="33">
        <v>111</v>
      </c>
      <c r="I75" s="19">
        <f t="shared" si="34"/>
        <v>9.0090090090090089E-3</v>
      </c>
      <c r="J75" s="35">
        <v>70</v>
      </c>
      <c r="K75" s="35">
        <v>2.63</v>
      </c>
      <c r="L75" s="37">
        <v>0.64290000000000003</v>
      </c>
      <c r="M75" s="5">
        <f t="shared" si="35"/>
        <v>0</v>
      </c>
      <c r="N75" s="19">
        <f t="shared" si="36"/>
        <v>0.63063063063063063</v>
      </c>
      <c r="O75" s="19">
        <f t="shared" si="37"/>
        <v>0.63063063063063063</v>
      </c>
      <c r="P75" s="19">
        <f t="shared" si="38"/>
        <v>0.63063063063063063</v>
      </c>
      <c r="Q75" s="19">
        <f t="shared" si="39"/>
        <v>0.63063063063063063</v>
      </c>
      <c r="R75" s="19">
        <f t="shared" si="40"/>
        <v>0.63063063063063063</v>
      </c>
      <c r="S75" s="19">
        <f t="shared" si="41"/>
        <v>0.63063063063063063</v>
      </c>
      <c r="T75" s="19">
        <f t="shared" si="42"/>
        <v>0.63642252252252252</v>
      </c>
      <c r="U75" s="19">
        <f t="shared" si="43"/>
        <v>0.63642252252252252</v>
      </c>
      <c r="V75" s="19">
        <f t="shared" si="44"/>
        <v>0.63642252252252252</v>
      </c>
      <c r="W75" s="19">
        <f t="shared" si="45"/>
        <v>0.63642252252252252</v>
      </c>
      <c r="X75" s="19">
        <f t="shared" si="46"/>
        <v>0.6480063063063064</v>
      </c>
      <c r="Y75" s="19">
        <f t="shared" si="47"/>
        <v>0.6480063063063064</v>
      </c>
      <c r="Z75" s="19">
        <f t="shared" si="48"/>
        <v>0.6480063063063064</v>
      </c>
      <c r="AA75" s="23">
        <f t="shared" si="49"/>
        <v>0</v>
      </c>
      <c r="AB75" s="23">
        <f t="shared" si="50"/>
        <v>0</v>
      </c>
      <c r="AC75" s="23">
        <f t="shared" si="51"/>
        <v>0</v>
      </c>
      <c r="AD75" s="23">
        <f t="shared" si="52"/>
        <v>0</v>
      </c>
      <c r="AE75" s="23">
        <f t="shared" si="53"/>
        <v>0</v>
      </c>
      <c r="AF75" s="23">
        <f t="shared" si="54"/>
        <v>0.64290000000000003</v>
      </c>
      <c r="AG75" s="23">
        <f t="shared" si="55"/>
        <v>0</v>
      </c>
      <c r="AH75" s="23">
        <f t="shared" si="56"/>
        <v>0</v>
      </c>
      <c r="AI75" s="23">
        <f t="shared" si="57"/>
        <v>0</v>
      </c>
      <c r="AJ75" s="23">
        <f t="shared" si="58"/>
        <v>1.2858000000000001</v>
      </c>
      <c r="AK75" s="23">
        <f t="shared" si="59"/>
        <v>0</v>
      </c>
      <c r="AL75" s="23">
        <f t="shared" si="60"/>
        <v>0</v>
      </c>
      <c r="AM75" s="23">
        <f t="shared" si="61"/>
        <v>1.9287000000000001</v>
      </c>
      <c r="AN75" s="35"/>
      <c r="AO75" s="35"/>
      <c r="AP75" s="35"/>
      <c r="AQ75" s="35"/>
      <c r="AR75" s="35"/>
      <c r="AS75" s="35">
        <v>1</v>
      </c>
      <c r="AT75" s="35"/>
      <c r="AU75" s="35"/>
      <c r="AV75" s="35"/>
      <c r="AW75" s="35">
        <v>2</v>
      </c>
      <c r="AX75" s="35"/>
      <c r="AY75" s="35"/>
      <c r="AZ75" s="5">
        <f t="shared" si="62"/>
        <v>3</v>
      </c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5">
        <f t="shared" si="63"/>
        <v>0</v>
      </c>
    </row>
    <row r="76" spans="1:65" ht="15" customHeight="1" x14ac:dyDescent="0.25">
      <c r="A76" s="34">
        <v>45810.483472222222</v>
      </c>
      <c r="B76" s="32" t="s">
        <v>80</v>
      </c>
      <c r="C76" s="32" t="s">
        <v>101</v>
      </c>
      <c r="D76" s="32" t="s">
        <v>66</v>
      </c>
      <c r="E76" s="33">
        <v>10</v>
      </c>
      <c r="F76" s="32" t="s">
        <v>232</v>
      </c>
      <c r="G76" s="32" t="s">
        <v>233</v>
      </c>
      <c r="H76" s="33">
        <v>58</v>
      </c>
      <c r="I76" s="19">
        <f t="shared" si="34"/>
        <v>1.7241379310344827E-2</v>
      </c>
      <c r="J76" s="35">
        <v>48</v>
      </c>
      <c r="K76" s="35">
        <v>2.64</v>
      </c>
      <c r="L76" s="37">
        <v>0.65569999999999995</v>
      </c>
      <c r="M76" s="5">
        <f t="shared" si="35"/>
        <v>1</v>
      </c>
      <c r="N76" s="19">
        <f t="shared" si="36"/>
        <v>0.82758620689655171</v>
      </c>
      <c r="O76" s="19">
        <f t="shared" si="37"/>
        <v>0.8216500000000001</v>
      </c>
      <c r="P76" s="19">
        <f t="shared" si="38"/>
        <v>0.8216500000000001</v>
      </c>
      <c r="Q76" s="19">
        <f t="shared" si="39"/>
        <v>0.8216500000000001</v>
      </c>
      <c r="R76" s="19">
        <f t="shared" si="40"/>
        <v>0.83295517241379313</v>
      </c>
      <c r="S76" s="19">
        <f t="shared" si="41"/>
        <v>0.83295517241379313</v>
      </c>
      <c r="T76" s="19">
        <f t="shared" si="42"/>
        <v>0.83295517241379313</v>
      </c>
      <c r="U76" s="19">
        <f t="shared" si="43"/>
        <v>0.83295517241379313</v>
      </c>
      <c r="V76" s="19">
        <f t="shared" si="44"/>
        <v>0.83295517241379313</v>
      </c>
      <c r="W76" s="19">
        <f t="shared" si="45"/>
        <v>0.83295517241379313</v>
      </c>
      <c r="X76" s="19">
        <f t="shared" si="46"/>
        <v>0.83295517241379313</v>
      </c>
      <c r="Y76" s="19">
        <f t="shared" si="47"/>
        <v>0.8555655172413793</v>
      </c>
      <c r="Z76" s="19">
        <f t="shared" si="48"/>
        <v>0.86687068965517244</v>
      </c>
      <c r="AA76" s="23">
        <f t="shared" si="49"/>
        <v>0.65569999999999995</v>
      </c>
      <c r="AB76" s="23">
        <f t="shared" si="50"/>
        <v>0</v>
      </c>
      <c r="AC76" s="23">
        <f t="shared" si="51"/>
        <v>0</v>
      </c>
      <c r="AD76" s="23">
        <f t="shared" si="52"/>
        <v>0.65569999999999995</v>
      </c>
      <c r="AE76" s="23">
        <f t="shared" si="53"/>
        <v>0</v>
      </c>
      <c r="AF76" s="23">
        <f t="shared" si="54"/>
        <v>0</v>
      </c>
      <c r="AG76" s="23">
        <f t="shared" si="55"/>
        <v>0</v>
      </c>
      <c r="AH76" s="23">
        <f t="shared" si="56"/>
        <v>0</v>
      </c>
      <c r="AI76" s="23">
        <f t="shared" si="57"/>
        <v>0</v>
      </c>
      <c r="AJ76" s="23">
        <f t="shared" si="58"/>
        <v>0</v>
      </c>
      <c r="AK76" s="23">
        <f t="shared" si="59"/>
        <v>1.3113999999999999</v>
      </c>
      <c r="AL76" s="23">
        <f t="shared" si="60"/>
        <v>0.65569999999999995</v>
      </c>
      <c r="AM76" s="23">
        <f t="shared" si="61"/>
        <v>3.2784999999999997</v>
      </c>
      <c r="AN76" s="35">
        <v>1</v>
      </c>
      <c r="AO76" s="35"/>
      <c r="AP76" s="35"/>
      <c r="AQ76" s="35">
        <v>1</v>
      </c>
      <c r="AR76" s="35"/>
      <c r="AS76" s="35"/>
      <c r="AT76" s="35"/>
      <c r="AU76" s="35"/>
      <c r="AV76" s="35"/>
      <c r="AW76" s="35"/>
      <c r="AX76" s="35">
        <v>2</v>
      </c>
      <c r="AY76" s="35">
        <v>1</v>
      </c>
      <c r="AZ76" s="5">
        <f t="shared" si="62"/>
        <v>5</v>
      </c>
      <c r="BA76" s="33">
        <v>1</v>
      </c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5">
        <f t="shared" si="63"/>
        <v>1</v>
      </c>
    </row>
    <row r="77" spans="1:65" ht="15" customHeight="1" x14ac:dyDescent="0.25">
      <c r="A77" s="34">
        <v>45810.483472222222</v>
      </c>
      <c r="B77" s="32" t="s">
        <v>69</v>
      </c>
      <c r="C77" s="32" t="s">
        <v>183</v>
      </c>
      <c r="D77" s="32" t="s">
        <v>77</v>
      </c>
      <c r="E77" s="33">
        <v>10</v>
      </c>
      <c r="F77" s="32" t="s">
        <v>234</v>
      </c>
      <c r="G77" s="32" t="s">
        <v>235</v>
      </c>
      <c r="H77" s="33">
        <v>60</v>
      </c>
      <c r="I77" s="19">
        <f t="shared" si="34"/>
        <v>1.6666666666666666E-2</v>
      </c>
      <c r="J77" s="35">
        <v>48</v>
      </c>
      <c r="K77" s="35">
        <v>2.42</v>
      </c>
      <c r="L77" s="37">
        <v>0.71230000000000004</v>
      </c>
      <c r="M77" s="5">
        <f t="shared" si="35"/>
        <v>0</v>
      </c>
      <c r="N77" s="19">
        <f t="shared" si="36"/>
        <v>0.8</v>
      </c>
      <c r="O77" s="19">
        <f t="shared" si="37"/>
        <v>0.81187166666666666</v>
      </c>
      <c r="P77" s="19">
        <f t="shared" si="38"/>
        <v>0.79520499999999994</v>
      </c>
      <c r="Q77" s="19">
        <f t="shared" si="39"/>
        <v>0.79520499999999994</v>
      </c>
      <c r="R77" s="19">
        <f t="shared" si="40"/>
        <v>0.80707666666666666</v>
      </c>
      <c r="S77" s="19">
        <f t="shared" si="41"/>
        <v>0.80707666666666666</v>
      </c>
      <c r="T77" s="19">
        <f t="shared" si="42"/>
        <v>0.80707666666666666</v>
      </c>
      <c r="U77" s="19">
        <f t="shared" si="43"/>
        <v>0.80707666666666666</v>
      </c>
      <c r="V77" s="19">
        <f t="shared" si="44"/>
        <v>0.83082</v>
      </c>
      <c r="W77" s="19">
        <f t="shared" si="45"/>
        <v>0.84269166666666673</v>
      </c>
      <c r="X77" s="19">
        <f t="shared" si="46"/>
        <v>0.84269166666666673</v>
      </c>
      <c r="Y77" s="19">
        <f t="shared" si="47"/>
        <v>0.84269166666666673</v>
      </c>
      <c r="Z77" s="19">
        <f t="shared" si="48"/>
        <v>0.84269166666666673</v>
      </c>
      <c r="AA77" s="23">
        <f t="shared" si="49"/>
        <v>0.71230000000000004</v>
      </c>
      <c r="AB77" s="23">
        <f t="shared" si="50"/>
        <v>0</v>
      </c>
      <c r="AC77" s="23">
        <f t="shared" si="51"/>
        <v>0</v>
      </c>
      <c r="AD77" s="23">
        <f t="shared" si="52"/>
        <v>0.71230000000000004</v>
      </c>
      <c r="AE77" s="23">
        <f t="shared" si="53"/>
        <v>0</v>
      </c>
      <c r="AF77" s="23">
        <f t="shared" si="54"/>
        <v>0</v>
      </c>
      <c r="AG77" s="23">
        <f t="shared" si="55"/>
        <v>0</v>
      </c>
      <c r="AH77" s="23">
        <f t="shared" si="56"/>
        <v>1.4246000000000001</v>
      </c>
      <c r="AI77" s="23">
        <f t="shared" si="57"/>
        <v>0.71230000000000004</v>
      </c>
      <c r="AJ77" s="23">
        <f t="shared" si="58"/>
        <v>0</v>
      </c>
      <c r="AK77" s="23">
        <f t="shared" si="59"/>
        <v>0</v>
      </c>
      <c r="AL77" s="23">
        <f t="shared" si="60"/>
        <v>0</v>
      </c>
      <c r="AM77" s="23">
        <f t="shared" si="61"/>
        <v>3.5615000000000001</v>
      </c>
      <c r="AN77" s="35">
        <v>1</v>
      </c>
      <c r="AO77" s="35"/>
      <c r="AP77" s="35"/>
      <c r="AQ77" s="35">
        <v>1</v>
      </c>
      <c r="AR77" s="35"/>
      <c r="AS77" s="35"/>
      <c r="AT77" s="35"/>
      <c r="AU77" s="35">
        <v>2</v>
      </c>
      <c r="AV77" s="35">
        <v>1</v>
      </c>
      <c r="AW77" s="35"/>
      <c r="AX77" s="35"/>
      <c r="AY77" s="35"/>
      <c r="AZ77" s="5">
        <f t="shared" si="62"/>
        <v>5</v>
      </c>
      <c r="BA77" s="33"/>
      <c r="BB77" s="33">
        <v>1</v>
      </c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5">
        <f t="shared" si="63"/>
        <v>1</v>
      </c>
    </row>
    <row r="78" spans="1:65" ht="15" customHeight="1" x14ac:dyDescent="0.25">
      <c r="A78" s="34">
        <v>45810.483472222222</v>
      </c>
      <c r="B78" s="32" t="s">
        <v>80</v>
      </c>
      <c r="C78" s="32" t="s">
        <v>81</v>
      </c>
      <c r="D78" s="32" t="s">
        <v>87</v>
      </c>
      <c r="E78" s="33">
        <v>8</v>
      </c>
      <c r="F78" s="32" t="s">
        <v>236</v>
      </c>
      <c r="G78" s="32" t="s">
        <v>237</v>
      </c>
      <c r="H78" s="33">
        <v>26</v>
      </c>
      <c r="I78" s="19">
        <f t="shared" si="34"/>
        <v>3.8461538461538464E-2</v>
      </c>
      <c r="J78" s="35">
        <v>18</v>
      </c>
      <c r="K78" s="35">
        <v>0.87</v>
      </c>
      <c r="L78" s="37">
        <v>0.91669999999999996</v>
      </c>
      <c r="M78" s="5">
        <f t="shared" si="35"/>
        <v>0</v>
      </c>
      <c r="N78" s="19">
        <f t="shared" si="36"/>
        <v>0.69230769230769229</v>
      </c>
      <c r="O78" s="19">
        <f t="shared" si="37"/>
        <v>0.69230769230769229</v>
      </c>
      <c r="P78" s="19">
        <f t="shared" si="38"/>
        <v>0.69230769230769229</v>
      </c>
      <c r="Q78" s="19">
        <f t="shared" si="39"/>
        <v>0.68910384615384612</v>
      </c>
      <c r="R78" s="19">
        <f t="shared" si="40"/>
        <v>0.68910384615384612</v>
      </c>
      <c r="S78" s="19">
        <f t="shared" si="41"/>
        <v>0.7243615384615385</v>
      </c>
      <c r="T78" s="19">
        <f t="shared" si="42"/>
        <v>0.7243615384615385</v>
      </c>
      <c r="U78" s="19">
        <f t="shared" si="43"/>
        <v>0.7243615384615385</v>
      </c>
      <c r="V78" s="19">
        <f t="shared" si="44"/>
        <v>0.83013461538461542</v>
      </c>
      <c r="W78" s="19">
        <f t="shared" si="45"/>
        <v>0.83013461538461542</v>
      </c>
      <c r="X78" s="19">
        <f t="shared" si="46"/>
        <v>0.83013461538461542</v>
      </c>
      <c r="Y78" s="19">
        <f t="shared" si="47"/>
        <v>0.9711653846153846</v>
      </c>
      <c r="Z78" s="19">
        <f t="shared" si="48"/>
        <v>0.9711653846153846</v>
      </c>
      <c r="AA78" s="23">
        <f t="shared" si="49"/>
        <v>0</v>
      </c>
      <c r="AB78" s="23">
        <f t="shared" si="50"/>
        <v>0</v>
      </c>
      <c r="AC78" s="23">
        <f t="shared" si="51"/>
        <v>0.91669999999999996</v>
      </c>
      <c r="AD78" s="23">
        <f t="shared" si="52"/>
        <v>0</v>
      </c>
      <c r="AE78" s="23">
        <f t="shared" si="53"/>
        <v>0.91669999999999996</v>
      </c>
      <c r="AF78" s="23">
        <f t="shared" si="54"/>
        <v>0</v>
      </c>
      <c r="AG78" s="23">
        <f t="shared" si="55"/>
        <v>0</v>
      </c>
      <c r="AH78" s="23">
        <f t="shared" si="56"/>
        <v>2.7500999999999998</v>
      </c>
      <c r="AI78" s="23">
        <f t="shared" si="57"/>
        <v>0</v>
      </c>
      <c r="AJ78" s="23">
        <f t="shared" si="58"/>
        <v>0</v>
      </c>
      <c r="AK78" s="23">
        <f t="shared" si="59"/>
        <v>3.6667999999999998</v>
      </c>
      <c r="AL78" s="23">
        <f t="shared" si="60"/>
        <v>0</v>
      </c>
      <c r="AM78" s="23">
        <f t="shared" si="61"/>
        <v>8.2502999999999993</v>
      </c>
      <c r="AN78" s="35"/>
      <c r="AO78" s="35"/>
      <c r="AP78" s="35">
        <v>1</v>
      </c>
      <c r="AQ78" s="35"/>
      <c r="AR78" s="35">
        <v>1</v>
      </c>
      <c r="AS78" s="35"/>
      <c r="AT78" s="35"/>
      <c r="AU78" s="35">
        <v>3</v>
      </c>
      <c r="AV78" s="35"/>
      <c r="AW78" s="35"/>
      <c r="AX78" s="35">
        <v>4</v>
      </c>
      <c r="AY78" s="35"/>
      <c r="AZ78" s="5">
        <f t="shared" si="62"/>
        <v>9</v>
      </c>
      <c r="BA78" s="33"/>
      <c r="BB78" s="33"/>
      <c r="BC78" s="33">
        <v>1</v>
      </c>
      <c r="BD78" s="33"/>
      <c r="BE78" s="33"/>
      <c r="BF78" s="33"/>
      <c r="BG78" s="33"/>
      <c r="BH78" s="33"/>
      <c r="BI78" s="33"/>
      <c r="BJ78" s="33"/>
      <c r="BK78" s="33"/>
      <c r="BL78" s="33"/>
      <c r="BM78" s="5">
        <f t="shared" si="63"/>
        <v>1</v>
      </c>
    </row>
    <row r="79" spans="1:65" ht="15" customHeight="1" x14ac:dyDescent="0.25">
      <c r="A79" s="34">
        <v>45810.483472222222</v>
      </c>
      <c r="B79" s="32" t="s">
        <v>80</v>
      </c>
      <c r="C79" s="32" t="s">
        <v>206</v>
      </c>
      <c r="D79" s="32" t="s">
        <v>87</v>
      </c>
      <c r="E79" s="33">
        <v>4</v>
      </c>
      <c r="F79" s="32" t="s">
        <v>238</v>
      </c>
      <c r="G79" s="32" t="s">
        <v>239</v>
      </c>
      <c r="H79" s="33">
        <v>16</v>
      </c>
      <c r="I79" s="19">
        <f t="shared" si="34"/>
        <v>6.25E-2</v>
      </c>
      <c r="J79" s="35">
        <v>12</v>
      </c>
      <c r="K79" s="35">
        <v>0.39</v>
      </c>
      <c r="L79" s="37">
        <v>0.85370000000000001</v>
      </c>
      <c r="M79" s="5">
        <f t="shared" si="35"/>
        <v>0</v>
      </c>
      <c r="N79" s="19">
        <f t="shared" si="36"/>
        <v>0.75</v>
      </c>
      <c r="O79" s="19">
        <f t="shared" si="37"/>
        <v>0.80335624999999999</v>
      </c>
      <c r="P79" s="19">
        <f t="shared" si="38"/>
        <v>0.80335624999999999</v>
      </c>
      <c r="Q79" s="19">
        <f t="shared" si="39"/>
        <v>0.66921249999999999</v>
      </c>
      <c r="R79" s="19">
        <f t="shared" si="40"/>
        <v>0.66921249999999999</v>
      </c>
      <c r="S79" s="19">
        <f t="shared" si="41"/>
        <v>0.66921249999999999</v>
      </c>
      <c r="T79" s="19">
        <f t="shared" si="42"/>
        <v>0.66921249999999999</v>
      </c>
      <c r="U79" s="19">
        <f t="shared" si="43"/>
        <v>0.72256874999999998</v>
      </c>
      <c r="V79" s="19">
        <f t="shared" si="44"/>
        <v>0.72256874999999998</v>
      </c>
      <c r="W79" s="19">
        <f t="shared" si="45"/>
        <v>0.77592499999999998</v>
      </c>
      <c r="X79" s="19">
        <f t="shared" si="46"/>
        <v>0.82928124999999997</v>
      </c>
      <c r="Y79" s="19">
        <f t="shared" si="47"/>
        <v>0.82928124999999997</v>
      </c>
      <c r="Z79" s="19">
        <f t="shared" si="48"/>
        <v>0.82928124999999997</v>
      </c>
      <c r="AA79" s="23">
        <f t="shared" si="49"/>
        <v>0.85370000000000001</v>
      </c>
      <c r="AB79" s="23">
        <f t="shared" si="50"/>
        <v>0</v>
      </c>
      <c r="AC79" s="23">
        <f t="shared" si="51"/>
        <v>0.85370000000000001</v>
      </c>
      <c r="AD79" s="23">
        <f t="shared" si="52"/>
        <v>0</v>
      </c>
      <c r="AE79" s="23">
        <f t="shared" si="53"/>
        <v>0</v>
      </c>
      <c r="AF79" s="23">
        <f t="shared" si="54"/>
        <v>0</v>
      </c>
      <c r="AG79" s="23">
        <f t="shared" si="55"/>
        <v>0.85370000000000001</v>
      </c>
      <c r="AH79" s="23">
        <f t="shared" si="56"/>
        <v>0</v>
      </c>
      <c r="AI79" s="23">
        <f t="shared" si="57"/>
        <v>0.85370000000000001</v>
      </c>
      <c r="AJ79" s="23">
        <f t="shared" si="58"/>
        <v>0.85370000000000001</v>
      </c>
      <c r="AK79" s="23">
        <f t="shared" si="59"/>
        <v>0</v>
      </c>
      <c r="AL79" s="23">
        <f t="shared" si="60"/>
        <v>0</v>
      </c>
      <c r="AM79" s="23">
        <f t="shared" si="61"/>
        <v>4.2685000000000004</v>
      </c>
      <c r="AN79" s="35">
        <v>1</v>
      </c>
      <c r="AO79" s="35"/>
      <c r="AP79" s="35">
        <v>1</v>
      </c>
      <c r="AQ79" s="35"/>
      <c r="AR79" s="35"/>
      <c r="AS79" s="35"/>
      <c r="AT79" s="35">
        <v>1</v>
      </c>
      <c r="AU79" s="35"/>
      <c r="AV79" s="35">
        <v>1</v>
      </c>
      <c r="AW79" s="35">
        <v>1</v>
      </c>
      <c r="AX79" s="35"/>
      <c r="AY79" s="35"/>
      <c r="AZ79" s="5">
        <f t="shared" si="62"/>
        <v>5</v>
      </c>
      <c r="BA79" s="33"/>
      <c r="BB79" s="33"/>
      <c r="BC79" s="33">
        <v>3</v>
      </c>
      <c r="BD79" s="33"/>
      <c r="BE79" s="33"/>
      <c r="BF79" s="33"/>
      <c r="BG79" s="33"/>
      <c r="BH79" s="33"/>
      <c r="BI79" s="33"/>
      <c r="BJ79" s="33"/>
      <c r="BK79" s="33"/>
      <c r="BL79" s="33"/>
      <c r="BM79" s="5">
        <f t="shared" si="63"/>
        <v>3</v>
      </c>
    </row>
    <row r="80" spans="1:65" ht="15" customHeight="1" x14ac:dyDescent="0.25">
      <c r="A80" s="34">
        <v>45810.483472222222</v>
      </c>
      <c r="B80" s="32" t="s">
        <v>69</v>
      </c>
      <c r="C80" s="32" t="s">
        <v>92</v>
      </c>
      <c r="D80" s="32" t="s">
        <v>87</v>
      </c>
      <c r="E80" s="33">
        <v>9</v>
      </c>
      <c r="F80" s="32" t="s">
        <v>240</v>
      </c>
      <c r="G80" s="32" t="s">
        <v>241</v>
      </c>
      <c r="H80" s="33">
        <v>30</v>
      </c>
      <c r="I80" s="19">
        <f t="shared" si="34"/>
        <v>3.3333333333333333E-2</v>
      </c>
      <c r="J80" s="35">
        <v>23</v>
      </c>
      <c r="K80" s="35">
        <v>1.24</v>
      </c>
      <c r="L80" s="37">
        <v>0.89129999999999998</v>
      </c>
      <c r="M80" s="5">
        <f t="shared" si="35"/>
        <v>0</v>
      </c>
      <c r="N80" s="19">
        <f t="shared" si="36"/>
        <v>0.76666666666666672</v>
      </c>
      <c r="O80" s="19">
        <f t="shared" si="37"/>
        <v>0.79637666666666673</v>
      </c>
      <c r="P80" s="19">
        <f t="shared" si="38"/>
        <v>0.76304333333333341</v>
      </c>
      <c r="Q80" s="19">
        <f t="shared" si="39"/>
        <v>0.76304333333333341</v>
      </c>
      <c r="R80" s="19">
        <f t="shared" si="40"/>
        <v>0.76304333333333341</v>
      </c>
      <c r="S80" s="19">
        <f t="shared" si="41"/>
        <v>0.76304333333333341</v>
      </c>
      <c r="T80" s="19">
        <f t="shared" si="42"/>
        <v>0.76304333333333341</v>
      </c>
      <c r="U80" s="19">
        <f t="shared" si="43"/>
        <v>0.72971000000000008</v>
      </c>
      <c r="V80" s="19">
        <f t="shared" si="44"/>
        <v>0.72971000000000008</v>
      </c>
      <c r="W80" s="19">
        <f t="shared" si="45"/>
        <v>0.75941999999999998</v>
      </c>
      <c r="X80" s="19">
        <f t="shared" si="46"/>
        <v>0.75941999999999998</v>
      </c>
      <c r="Y80" s="19">
        <f t="shared" si="47"/>
        <v>0.75941999999999998</v>
      </c>
      <c r="Z80" s="19">
        <f t="shared" si="48"/>
        <v>0.75941999999999998</v>
      </c>
      <c r="AA80" s="23">
        <f t="shared" si="49"/>
        <v>0.89129999999999998</v>
      </c>
      <c r="AB80" s="23">
        <f t="shared" si="50"/>
        <v>0</v>
      </c>
      <c r="AC80" s="23">
        <f t="shared" si="51"/>
        <v>0</v>
      </c>
      <c r="AD80" s="23">
        <f t="shared" si="52"/>
        <v>0</v>
      </c>
      <c r="AE80" s="23">
        <f t="shared" si="53"/>
        <v>0</v>
      </c>
      <c r="AF80" s="23">
        <f t="shared" si="54"/>
        <v>0</v>
      </c>
      <c r="AG80" s="23">
        <f t="shared" si="55"/>
        <v>0</v>
      </c>
      <c r="AH80" s="23">
        <f t="shared" si="56"/>
        <v>0</v>
      </c>
      <c r="AI80" s="23">
        <f t="shared" si="57"/>
        <v>0.89129999999999998</v>
      </c>
      <c r="AJ80" s="23">
        <f t="shared" si="58"/>
        <v>0</v>
      </c>
      <c r="AK80" s="23">
        <f t="shared" si="59"/>
        <v>0</v>
      </c>
      <c r="AL80" s="23">
        <f t="shared" si="60"/>
        <v>0</v>
      </c>
      <c r="AM80" s="23">
        <f t="shared" si="61"/>
        <v>1.7826</v>
      </c>
      <c r="AN80" s="35">
        <v>1</v>
      </c>
      <c r="AO80" s="35"/>
      <c r="AP80" s="35"/>
      <c r="AQ80" s="35"/>
      <c r="AR80" s="35"/>
      <c r="AS80" s="35"/>
      <c r="AT80" s="35"/>
      <c r="AU80" s="35"/>
      <c r="AV80" s="35">
        <v>1</v>
      </c>
      <c r="AW80" s="35"/>
      <c r="AX80" s="35"/>
      <c r="AY80" s="35"/>
      <c r="AZ80" s="5">
        <f t="shared" si="62"/>
        <v>2</v>
      </c>
      <c r="BA80" s="33"/>
      <c r="BB80" s="33">
        <v>1</v>
      </c>
      <c r="BC80" s="33"/>
      <c r="BD80" s="33"/>
      <c r="BE80" s="33"/>
      <c r="BF80" s="33"/>
      <c r="BG80" s="33">
        <v>1</v>
      </c>
      <c r="BH80" s="33"/>
      <c r="BI80" s="33"/>
      <c r="BJ80" s="33"/>
      <c r="BK80" s="33"/>
      <c r="BL80" s="33"/>
      <c r="BM80" s="5">
        <f t="shared" si="63"/>
        <v>2</v>
      </c>
    </row>
    <row r="81" spans="1:65" ht="15" customHeight="1" x14ac:dyDescent="0.25">
      <c r="A81" s="34">
        <v>45810.483472222222</v>
      </c>
      <c r="B81" s="32" t="s">
        <v>64</v>
      </c>
      <c r="C81" s="32" t="s">
        <v>115</v>
      </c>
      <c r="D81" s="32" t="s">
        <v>87</v>
      </c>
      <c r="E81" s="33">
        <v>12</v>
      </c>
      <c r="F81" s="32" t="s">
        <v>242</v>
      </c>
      <c r="G81" s="32" t="s">
        <v>243</v>
      </c>
      <c r="H81" s="33">
        <v>41</v>
      </c>
      <c r="I81" s="19">
        <f t="shared" si="34"/>
        <v>2.4390243902439025E-2</v>
      </c>
      <c r="J81" s="35">
        <v>35</v>
      </c>
      <c r="K81" s="35">
        <v>0.98</v>
      </c>
      <c r="L81" s="37">
        <v>0.89359999999999995</v>
      </c>
      <c r="M81" s="5">
        <f t="shared" si="35"/>
        <v>0</v>
      </c>
      <c r="N81" s="19">
        <f t="shared" si="36"/>
        <v>0.85365853658536583</v>
      </c>
      <c r="O81" s="19">
        <f t="shared" si="37"/>
        <v>0.85365853658536583</v>
      </c>
      <c r="P81" s="19">
        <f t="shared" si="38"/>
        <v>0.85365853658536583</v>
      </c>
      <c r="Q81" s="19">
        <f t="shared" si="39"/>
        <v>0.82926829268292679</v>
      </c>
      <c r="R81" s="19">
        <f t="shared" si="40"/>
        <v>0.82926829268292679</v>
      </c>
      <c r="S81" s="19">
        <f t="shared" si="41"/>
        <v>0.82926829268292679</v>
      </c>
      <c r="T81" s="19">
        <f t="shared" si="42"/>
        <v>0.80487804878048785</v>
      </c>
      <c r="U81" s="19">
        <f t="shared" si="43"/>
        <v>0.82667317073170732</v>
      </c>
      <c r="V81" s="19">
        <f t="shared" si="44"/>
        <v>0.82667317073170732</v>
      </c>
      <c r="W81" s="19">
        <f t="shared" si="45"/>
        <v>0.82667317073170732</v>
      </c>
      <c r="X81" s="19">
        <f t="shared" si="46"/>
        <v>0.82667317073170732</v>
      </c>
      <c r="Y81" s="19">
        <f t="shared" si="47"/>
        <v>0.82667317073170732</v>
      </c>
      <c r="Z81" s="19">
        <f t="shared" si="48"/>
        <v>0.84846829268292678</v>
      </c>
      <c r="AA81" s="23">
        <f t="shared" si="49"/>
        <v>0</v>
      </c>
      <c r="AB81" s="23">
        <f t="shared" si="50"/>
        <v>0</v>
      </c>
      <c r="AC81" s="23">
        <f t="shared" si="51"/>
        <v>0</v>
      </c>
      <c r="AD81" s="23">
        <f t="shared" si="52"/>
        <v>0</v>
      </c>
      <c r="AE81" s="23">
        <f t="shared" si="53"/>
        <v>0</v>
      </c>
      <c r="AF81" s="23">
        <f t="shared" si="54"/>
        <v>0</v>
      </c>
      <c r="AG81" s="23">
        <f t="shared" si="55"/>
        <v>0.89359999999999995</v>
      </c>
      <c r="AH81" s="23">
        <f t="shared" si="56"/>
        <v>0</v>
      </c>
      <c r="AI81" s="23">
        <f t="shared" si="57"/>
        <v>0</v>
      </c>
      <c r="AJ81" s="23">
        <f t="shared" si="58"/>
        <v>0</v>
      </c>
      <c r="AK81" s="23">
        <f t="shared" si="59"/>
        <v>0</v>
      </c>
      <c r="AL81" s="23">
        <f t="shared" si="60"/>
        <v>0.89359999999999995</v>
      </c>
      <c r="AM81" s="23">
        <f t="shared" si="61"/>
        <v>1.7871999999999999</v>
      </c>
      <c r="AN81" s="35"/>
      <c r="AO81" s="35"/>
      <c r="AP81" s="35"/>
      <c r="AQ81" s="35"/>
      <c r="AR81" s="35"/>
      <c r="AS81" s="35"/>
      <c r="AT81" s="35">
        <v>1</v>
      </c>
      <c r="AU81" s="35"/>
      <c r="AV81" s="35"/>
      <c r="AW81" s="35"/>
      <c r="AX81" s="35"/>
      <c r="AY81" s="35">
        <v>1</v>
      </c>
      <c r="AZ81" s="5">
        <f t="shared" si="62"/>
        <v>2</v>
      </c>
      <c r="BA81" s="33"/>
      <c r="BB81" s="33"/>
      <c r="BC81" s="33">
        <v>1</v>
      </c>
      <c r="BD81" s="33"/>
      <c r="BE81" s="33"/>
      <c r="BF81" s="33">
        <v>1</v>
      </c>
      <c r="BG81" s="33"/>
      <c r="BH81" s="33"/>
      <c r="BI81" s="33"/>
      <c r="BJ81" s="33"/>
      <c r="BK81" s="33"/>
      <c r="BL81" s="33"/>
      <c r="BM81" s="5">
        <f t="shared" si="63"/>
        <v>2</v>
      </c>
    </row>
    <row r="82" spans="1:65" ht="15" customHeight="1" x14ac:dyDescent="0.25">
      <c r="A82" s="34">
        <v>45810.483472222222</v>
      </c>
      <c r="B82" s="32" t="s">
        <v>80</v>
      </c>
      <c r="C82" s="32" t="s">
        <v>81</v>
      </c>
      <c r="D82" s="32" t="s">
        <v>87</v>
      </c>
      <c r="E82" s="33">
        <v>12</v>
      </c>
      <c r="F82" s="32" t="s">
        <v>244</v>
      </c>
      <c r="G82" s="32" t="s">
        <v>245</v>
      </c>
      <c r="H82" s="33">
        <v>58</v>
      </c>
      <c r="I82" s="19">
        <f t="shared" si="34"/>
        <v>1.7241379310344827E-2</v>
      </c>
      <c r="J82" s="35">
        <v>41</v>
      </c>
      <c r="K82" s="35">
        <v>1.28</v>
      </c>
      <c r="L82" s="37">
        <v>0.65</v>
      </c>
      <c r="M82" s="5">
        <f t="shared" si="35"/>
        <v>0</v>
      </c>
      <c r="N82" s="19">
        <f t="shared" si="36"/>
        <v>0.7068965517241379</v>
      </c>
      <c r="O82" s="19">
        <f t="shared" si="37"/>
        <v>0.7068965517241379</v>
      </c>
      <c r="P82" s="19">
        <f t="shared" si="38"/>
        <v>0.7068965517241379</v>
      </c>
      <c r="Q82" s="19">
        <f t="shared" si="39"/>
        <v>0.7068965517241379</v>
      </c>
      <c r="R82" s="19">
        <f t="shared" si="40"/>
        <v>0.7068965517241379</v>
      </c>
      <c r="S82" s="19">
        <f t="shared" si="41"/>
        <v>0.7068965517241379</v>
      </c>
      <c r="T82" s="19">
        <f t="shared" si="42"/>
        <v>0.72931034482758617</v>
      </c>
      <c r="U82" s="19">
        <f t="shared" si="43"/>
        <v>0.72931034482758617</v>
      </c>
      <c r="V82" s="19">
        <f t="shared" si="44"/>
        <v>0.74051724137931041</v>
      </c>
      <c r="W82" s="19">
        <f t="shared" si="45"/>
        <v>0.74051724137931041</v>
      </c>
      <c r="X82" s="19">
        <f t="shared" si="46"/>
        <v>0.75172413793103454</v>
      </c>
      <c r="Y82" s="19">
        <f t="shared" si="47"/>
        <v>0.75172413793103454</v>
      </c>
      <c r="Z82" s="19">
        <f t="shared" si="48"/>
        <v>0.75172413793103454</v>
      </c>
      <c r="AA82" s="23">
        <f t="shared" si="49"/>
        <v>0</v>
      </c>
      <c r="AB82" s="23">
        <f t="shared" si="50"/>
        <v>0</v>
      </c>
      <c r="AC82" s="23">
        <f t="shared" si="51"/>
        <v>0</v>
      </c>
      <c r="AD82" s="23">
        <f t="shared" si="52"/>
        <v>0</v>
      </c>
      <c r="AE82" s="23">
        <f t="shared" si="53"/>
        <v>0</v>
      </c>
      <c r="AF82" s="23">
        <f t="shared" si="54"/>
        <v>1.3</v>
      </c>
      <c r="AG82" s="23">
        <f t="shared" si="55"/>
        <v>0</v>
      </c>
      <c r="AH82" s="23">
        <f t="shared" si="56"/>
        <v>0.65</v>
      </c>
      <c r="AI82" s="23">
        <f t="shared" si="57"/>
        <v>0</v>
      </c>
      <c r="AJ82" s="23">
        <f t="shared" si="58"/>
        <v>0.65</v>
      </c>
      <c r="AK82" s="23">
        <f t="shared" si="59"/>
        <v>0</v>
      </c>
      <c r="AL82" s="23">
        <f t="shared" si="60"/>
        <v>0</v>
      </c>
      <c r="AM82" s="23">
        <f t="shared" si="61"/>
        <v>2.6</v>
      </c>
      <c r="AN82" s="35"/>
      <c r="AO82" s="35"/>
      <c r="AP82" s="35"/>
      <c r="AQ82" s="35"/>
      <c r="AR82" s="35"/>
      <c r="AS82" s="35">
        <v>2</v>
      </c>
      <c r="AT82" s="35"/>
      <c r="AU82" s="35">
        <v>1</v>
      </c>
      <c r="AV82" s="35"/>
      <c r="AW82" s="35">
        <v>1</v>
      </c>
      <c r="AX82" s="35"/>
      <c r="AY82" s="35"/>
      <c r="AZ82" s="5">
        <f t="shared" si="62"/>
        <v>4</v>
      </c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5">
        <f t="shared" si="63"/>
        <v>0</v>
      </c>
    </row>
    <row r="83" spans="1:65" ht="15" customHeight="1" x14ac:dyDescent="0.25">
      <c r="A83" s="34">
        <v>45810.483472222222</v>
      </c>
      <c r="B83" s="32" t="s">
        <v>80</v>
      </c>
      <c r="C83" s="32" t="s">
        <v>108</v>
      </c>
      <c r="D83" s="32" t="s">
        <v>77</v>
      </c>
      <c r="E83" s="33">
        <v>6</v>
      </c>
      <c r="F83" s="32" t="s">
        <v>246</v>
      </c>
      <c r="G83" s="32" t="s">
        <v>247</v>
      </c>
      <c r="H83" s="33">
        <v>25</v>
      </c>
      <c r="I83" s="19">
        <f t="shared" si="34"/>
        <v>0.04</v>
      </c>
      <c r="J83" s="35">
        <v>14</v>
      </c>
      <c r="K83" s="35">
        <v>2.29</v>
      </c>
      <c r="L83" s="37">
        <v>0.63160000000000005</v>
      </c>
      <c r="M83" s="5">
        <f t="shared" si="35"/>
        <v>0</v>
      </c>
      <c r="N83" s="19">
        <f t="shared" si="36"/>
        <v>0.56000000000000005</v>
      </c>
      <c r="O83" s="19">
        <f t="shared" si="37"/>
        <v>0.56000000000000005</v>
      </c>
      <c r="P83" s="19">
        <f t="shared" si="38"/>
        <v>0.56000000000000005</v>
      </c>
      <c r="Q83" s="19">
        <f t="shared" si="39"/>
        <v>0.56000000000000005</v>
      </c>
      <c r="R83" s="19">
        <f t="shared" si="40"/>
        <v>0.56000000000000005</v>
      </c>
      <c r="S83" s="19">
        <f t="shared" si="41"/>
        <v>0.56000000000000005</v>
      </c>
      <c r="T83" s="19">
        <f t="shared" si="42"/>
        <v>0.56000000000000005</v>
      </c>
      <c r="U83" s="19">
        <f t="shared" si="43"/>
        <v>0.56000000000000005</v>
      </c>
      <c r="V83" s="19">
        <f t="shared" si="44"/>
        <v>0.56000000000000005</v>
      </c>
      <c r="W83" s="19">
        <f t="shared" si="45"/>
        <v>0.58526400000000001</v>
      </c>
      <c r="X83" s="19">
        <f t="shared" si="46"/>
        <v>0.58526400000000001</v>
      </c>
      <c r="Y83" s="19">
        <f t="shared" si="47"/>
        <v>0.58526400000000001</v>
      </c>
      <c r="Z83" s="19">
        <f t="shared" si="48"/>
        <v>0.58526400000000001</v>
      </c>
      <c r="AA83" s="23">
        <f t="shared" si="49"/>
        <v>0</v>
      </c>
      <c r="AB83" s="23">
        <f t="shared" si="50"/>
        <v>0</v>
      </c>
      <c r="AC83" s="23">
        <f t="shared" si="51"/>
        <v>0</v>
      </c>
      <c r="AD83" s="23">
        <f t="shared" si="52"/>
        <v>0</v>
      </c>
      <c r="AE83" s="23">
        <f t="shared" si="53"/>
        <v>0</v>
      </c>
      <c r="AF83" s="23">
        <f t="shared" si="54"/>
        <v>0</v>
      </c>
      <c r="AG83" s="23">
        <f t="shared" si="55"/>
        <v>0</v>
      </c>
      <c r="AH83" s="23">
        <f t="shared" si="56"/>
        <v>0</v>
      </c>
      <c r="AI83" s="23">
        <f t="shared" si="57"/>
        <v>0.63160000000000005</v>
      </c>
      <c r="AJ83" s="23">
        <f t="shared" si="58"/>
        <v>0</v>
      </c>
      <c r="AK83" s="23">
        <f t="shared" si="59"/>
        <v>0</v>
      </c>
      <c r="AL83" s="23">
        <f t="shared" si="60"/>
        <v>0</v>
      </c>
      <c r="AM83" s="23">
        <f t="shared" si="61"/>
        <v>0.63160000000000005</v>
      </c>
      <c r="AN83" s="35"/>
      <c r="AO83" s="35"/>
      <c r="AP83" s="35"/>
      <c r="AQ83" s="35"/>
      <c r="AR83" s="35"/>
      <c r="AS83" s="35"/>
      <c r="AT83" s="35"/>
      <c r="AU83" s="35"/>
      <c r="AV83" s="35">
        <v>1</v>
      </c>
      <c r="AW83" s="35"/>
      <c r="AX83" s="35"/>
      <c r="AY83" s="35"/>
      <c r="AZ83" s="5">
        <f t="shared" si="62"/>
        <v>1</v>
      </c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5">
        <f t="shared" si="63"/>
        <v>0</v>
      </c>
    </row>
    <row r="84" spans="1:65" ht="15" customHeight="1" x14ac:dyDescent="0.25">
      <c r="A84" s="34">
        <v>45810.483472222222</v>
      </c>
      <c r="B84" s="32" t="s">
        <v>80</v>
      </c>
      <c r="C84" s="32" t="s">
        <v>123</v>
      </c>
      <c r="D84" s="32" t="s">
        <v>87</v>
      </c>
      <c r="E84" s="33">
        <v>6</v>
      </c>
      <c r="F84" s="32" t="s">
        <v>248</v>
      </c>
      <c r="G84" s="32" t="s">
        <v>249</v>
      </c>
      <c r="H84" s="33">
        <v>19</v>
      </c>
      <c r="I84" s="19">
        <f t="shared" si="34"/>
        <v>5.2631578947368418E-2</v>
      </c>
      <c r="J84" s="35">
        <v>12</v>
      </c>
      <c r="K84" s="35">
        <v>0.77</v>
      </c>
      <c r="L84" s="37">
        <v>0.90910000000000002</v>
      </c>
      <c r="M84" s="5">
        <f t="shared" si="35"/>
        <v>0</v>
      </c>
      <c r="N84" s="19">
        <f t="shared" si="36"/>
        <v>0.63157894736842102</v>
      </c>
      <c r="O84" s="19">
        <f t="shared" si="37"/>
        <v>0.57894736842105265</v>
      </c>
      <c r="P84" s="19">
        <f t="shared" si="38"/>
        <v>0.72248947368421046</v>
      </c>
      <c r="Q84" s="19">
        <f t="shared" si="39"/>
        <v>0.72248947368421046</v>
      </c>
      <c r="R84" s="19">
        <f t="shared" si="40"/>
        <v>0.72248947368421046</v>
      </c>
      <c r="S84" s="19">
        <f t="shared" si="41"/>
        <v>0.6698578947368421</v>
      </c>
      <c r="T84" s="19">
        <f t="shared" si="42"/>
        <v>0.71770526315789474</v>
      </c>
      <c r="U84" s="19">
        <f t="shared" si="43"/>
        <v>0.71770526315789474</v>
      </c>
      <c r="V84" s="19">
        <f t="shared" si="44"/>
        <v>0.90909473684210529</v>
      </c>
      <c r="W84" s="19">
        <f t="shared" si="45"/>
        <v>0.85646315789473682</v>
      </c>
      <c r="X84" s="19">
        <f t="shared" si="46"/>
        <v>0.85646315789473682</v>
      </c>
      <c r="Y84" s="19">
        <f t="shared" si="47"/>
        <v>0.85646315789473682</v>
      </c>
      <c r="Z84" s="19">
        <f t="shared" si="48"/>
        <v>0.85646315789473682</v>
      </c>
      <c r="AA84" s="23">
        <f t="shared" si="49"/>
        <v>0</v>
      </c>
      <c r="AB84" s="23">
        <f t="shared" si="50"/>
        <v>2.7273000000000001</v>
      </c>
      <c r="AC84" s="23">
        <f t="shared" si="51"/>
        <v>0</v>
      </c>
      <c r="AD84" s="23">
        <f t="shared" si="52"/>
        <v>0</v>
      </c>
      <c r="AE84" s="23">
        <f t="shared" si="53"/>
        <v>0</v>
      </c>
      <c r="AF84" s="23">
        <f t="shared" si="54"/>
        <v>0.90910000000000002</v>
      </c>
      <c r="AG84" s="23">
        <f t="shared" si="55"/>
        <v>0</v>
      </c>
      <c r="AH84" s="23">
        <f t="shared" si="56"/>
        <v>3.6364000000000001</v>
      </c>
      <c r="AI84" s="23">
        <f t="shared" si="57"/>
        <v>0</v>
      </c>
      <c r="AJ84" s="23">
        <f t="shared" si="58"/>
        <v>0</v>
      </c>
      <c r="AK84" s="23">
        <f t="shared" si="59"/>
        <v>0</v>
      </c>
      <c r="AL84" s="23">
        <f t="shared" si="60"/>
        <v>0</v>
      </c>
      <c r="AM84" s="23">
        <f t="shared" si="61"/>
        <v>7.2728000000000002</v>
      </c>
      <c r="AN84" s="35"/>
      <c r="AO84" s="35">
        <v>3</v>
      </c>
      <c r="AP84" s="35"/>
      <c r="AQ84" s="35"/>
      <c r="AR84" s="35"/>
      <c r="AS84" s="35">
        <v>1</v>
      </c>
      <c r="AT84" s="35"/>
      <c r="AU84" s="35">
        <v>4</v>
      </c>
      <c r="AV84" s="35"/>
      <c r="AW84" s="35"/>
      <c r="AX84" s="35"/>
      <c r="AY84" s="35"/>
      <c r="AZ84" s="5">
        <f t="shared" si="62"/>
        <v>8</v>
      </c>
      <c r="BA84" s="33">
        <v>1</v>
      </c>
      <c r="BB84" s="33"/>
      <c r="BC84" s="33"/>
      <c r="BD84" s="33"/>
      <c r="BE84" s="33">
        <v>1</v>
      </c>
      <c r="BF84" s="33"/>
      <c r="BG84" s="33"/>
      <c r="BH84" s="33"/>
      <c r="BI84" s="33">
        <v>1</v>
      </c>
      <c r="BJ84" s="33"/>
      <c r="BK84" s="33"/>
      <c r="BL84" s="33"/>
      <c r="BM84" s="5">
        <f t="shared" si="63"/>
        <v>3</v>
      </c>
    </row>
    <row r="85" spans="1:65" ht="15" customHeight="1" x14ac:dyDescent="0.25">
      <c r="A85" s="34">
        <v>45810.483472222222</v>
      </c>
      <c r="B85" s="32" t="s">
        <v>80</v>
      </c>
      <c r="C85" s="32" t="s">
        <v>108</v>
      </c>
      <c r="D85" s="32" t="s">
        <v>77</v>
      </c>
      <c r="E85" s="33">
        <v>7</v>
      </c>
      <c r="F85" s="32" t="s">
        <v>250</v>
      </c>
      <c r="G85" s="32" t="s">
        <v>251</v>
      </c>
      <c r="H85" s="33">
        <v>28</v>
      </c>
      <c r="I85" s="19">
        <f t="shared" si="34"/>
        <v>3.5714285714285712E-2</v>
      </c>
      <c r="J85" s="35">
        <v>17</v>
      </c>
      <c r="K85" s="35">
        <v>1.75</v>
      </c>
      <c r="L85" s="37">
        <v>0.76190000000000002</v>
      </c>
      <c r="M85" s="5">
        <f t="shared" si="35"/>
        <v>0</v>
      </c>
      <c r="N85" s="19">
        <f t="shared" si="36"/>
        <v>0.6071428571428571</v>
      </c>
      <c r="O85" s="19">
        <f t="shared" si="37"/>
        <v>0.63435357142857141</v>
      </c>
      <c r="P85" s="19">
        <f t="shared" si="38"/>
        <v>0.66156428571428572</v>
      </c>
      <c r="Q85" s="19">
        <f t="shared" si="39"/>
        <v>0.66156428571428572</v>
      </c>
      <c r="R85" s="19">
        <f t="shared" si="40"/>
        <v>0.66156428571428572</v>
      </c>
      <c r="S85" s="19">
        <f t="shared" si="41"/>
        <v>0.66156428571428572</v>
      </c>
      <c r="T85" s="19">
        <f t="shared" si="42"/>
        <v>0.66156428571428572</v>
      </c>
      <c r="U85" s="19">
        <f t="shared" si="43"/>
        <v>0.68877499999999992</v>
      </c>
      <c r="V85" s="19">
        <f t="shared" si="44"/>
        <v>0.68877499999999992</v>
      </c>
      <c r="W85" s="19">
        <f t="shared" si="45"/>
        <v>0.68877499999999992</v>
      </c>
      <c r="X85" s="19">
        <f t="shared" si="46"/>
        <v>0.68877499999999992</v>
      </c>
      <c r="Y85" s="19">
        <f t="shared" si="47"/>
        <v>0.68877499999999992</v>
      </c>
      <c r="Z85" s="19">
        <f t="shared" si="48"/>
        <v>0.71598571428571423</v>
      </c>
      <c r="AA85" s="23">
        <f t="shared" si="49"/>
        <v>0.76190000000000002</v>
      </c>
      <c r="AB85" s="23">
        <f t="shared" si="50"/>
        <v>0.76190000000000002</v>
      </c>
      <c r="AC85" s="23">
        <f t="shared" si="51"/>
        <v>0</v>
      </c>
      <c r="AD85" s="23">
        <f t="shared" si="52"/>
        <v>0</v>
      </c>
      <c r="AE85" s="23">
        <f t="shared" si="53"/>
        <v>0</v>
      </c>
      <c r="AF85" s="23">
        <f t="shared" si="54"/>
        <v>0</v>
      </c>
      <c r="AG85" s="23">
        <f t="shared" si="55"/>
        <v>0.76190000000000002</v>
      </c>
      <c r="AH85" s="23">
        <f t="shared" si="56"/>
        <v>0</v>
      </c>
      <c r="AI85" s="23">
        <f t="shared" si="57"/>
        <v>0</v>
      </c>
      <c r="AJ85" s="23">
        <f t="shared" si="58"/>
        <v>0</v>
      </c>
      <c r="AK85" s="23">
        <f t="shared" si="59"/>
        <v>0</v>
      </c>
      <c r="AL85" s="23">
        <f t="shared" si="60"/>
        <v>0.76190000000000002</v>
      </c>
      <c r="AM85" s="23">
        <f t="shared" si="61"/>
        <v>3.0476000000000001</v>
      </c>
      <c r="AN85" s="35">
        <v>1</v>
      </c>
      <c r="AO85" s="35">
        <v>1</v>
      </c>
      <c r="AP85" s="35"/>
      <c r="AQ85" s="35"/>
      <c r="AR85" s="35"/>
      <c r="AS85" s="35"/>
      <c r="AT85" s="35">
        <v>1</v>
      </c>
      <c r="AU85" s="35"/>
      <c r="AV85" s="35"/>
      <c r="AW85" s="35"/>
      <c r="AX85" s="35"/>
      <c r="AY85" s="35">
        <v>1</v>
      </c>
      <c r="AZ85" s="5">
        <f t="shared" si="62"/>
        <v>4</v>
      </c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5">
        <f t="shared" si="63"/>
        <v>0</v>
      </c>
    </row>
    <row r="86" spans="1:65" ht="15" customHeight="1" x14ac:dyDescent="0.25">
      <c r="A86" s="34">
        <v>45810.483472222222</v>
      </c>
      <c r="B86" s="32" t="s">
        <v>80</v>
      </c>
      <c r="C86" s="32" t="s">
        <v>101</v>
      </c>
      <c r="D86" s="32" t="s">
        <v>87</v>
      </c>
      <c r="E86" s="33">
        <v>9</v>
      </c>
      <c r="F86" s="32" t="s">
        <v>252</v>
      </c>
      <c r="G86" s="32" t="s">
        <v>253</v>
      </c>
      <c r="H86" s="33">
        <v>33</v>
      </c>
      <c r="I86" s="19">
        <f t="shared" si="34"/>
        <v>3.0303030303030304E-2</v>
      </c>
      <c r="J86" s="35">
        <v>28</v>
      </c>
      <c r="K86" s="35">
        <v>1.18</v>
      </c>
      <c r="L86" s="37">
        <v>0.72970000000000002</v>
      </c>
      <c r="M86" s="5">
        <f t="shared" si="35"/>
        <v>2</v>
      </c>
      <c r="N86" s="19">
        <f t="shared" si="36"/>
        <v>0.84848484848484851</v>
      </c>
      <c r="O86" s="19">
        <f t="shared" si="37"/>
        <v>0.84848484848484851</v>
      </c>
      <c r="P86" s="19">
        <f t="shared" si="38"/>
        <v>0.87059696969696976</v>
      </c>
      <c r="Q86" s="19">
        <f t="shared" si="39"/>
        <v>0.84029393939393948</v>
      </c>
      <c r="R86" s="19">
        <f t="shared" si="40"/>
        <v>0.84029393939393948</v>
      </c>
      <c r="S86" s="19">
        <f t="shared" si="41"/>
        <v>0.86240606060606062</v>
      </c>
      <c r="T86" s="19">
        <f t="shared" si="42"/>
        <v>0.88451818181818176</v>
      </c>
      <c r="U86" s="19">
        <f t="shared" si="43"/>
        <v>0.88451818181818176</v>
      </c>
      <c r="V86" s="19">
        <f t="shared" si="44"/>
        <v>0.88451818181818176</v>
      </c>
      <c r="W86" s="19">
        <f t="shared" si="45"/>
        <v>0.88451818181818176</v>
      </c>
      <c r="X86" s="19">
        <f t="shared" si="46"/>
        <v>0.88451818181818176</v>
      </c>
      <c r="Y86" s="19">
        <f t="shared" si="47"/>
        <v>0.90663030303030301</v>
      </c>
      <c r="Z86" s="19">
        <f t="shared" si="48"/>
        <v>0.90663030303030301</v>
      </c>
      <c r="AA86" s="23">
        <f t="shared" si="49"/>
        <v>0</v>
      </c>
      <c r="AB86" s="23">
        <f t="shared" si="50"/>
        <v>0.72970000000000002</v>
      </c>
      <c r="AC86" s="23">
        <f t="shared" si="51"/>
        <v>0</v>
      </c>
      <c r="AD86" s="23">
        <f t="shared" si="52"/>
        <v>0</v>
      </c>
      <c r="AE86" s="23">
        <f t="shared" si="53"/>
        <v>0.72970000000000002</v>
      </c>
      <c r="AF86" s="23">
        <f t="shared" si="54"/>
        <v>0.72970000000000002</v>
      </c>
      <c r="AG86" s="23">
        <f t="shared" si="55"/>
        <v>0</v>
      </c>
      <c r="AH86" s="23">
        <f t="shared" si="56"/>
        <v>0</v>
      </c>
      <c r="AI86" s="23">
        <f t="shared" si="57"/>
        <v>0</v>
      </c>
      <c r="AJ86" s="23">
        <f t="shared" si="58"/>
        <v>0</v>
      </c>
      <c r="AK86" s="23">
        <f t="shared" si="59"/>
        <v>0.72970000000000002</v>
      </c>
      <c r="AL86" s="23">
        <f t="shared" si="60"/>
        <v>0</v>
      </c>
      <c r="AM86" s="23">
        <f t="shared" si="61"/>
        <v>2.9188000000000001</v>
      </c>
      <c r="AN86" s="35"/>
      <c r="AO86" s="35">
        <v>1</v>
      </c>
      <c r="AP86" s="35"/>
      <c r="AQ86" s="35"/>
      <c r="AR86" s="35">
        <v>1</v>
      </c>
      <c r="AS86" s="35">
        <v>1</v>
      </c>
      <c r="AT86" s="35"/>
      <c r="AU86" s="35"/>
      <c r="AV86" s="35"/>
      <c r="AW86" s="35"/>
      <c r="AX86" s="35">
        <v>1</v>
      </c>
      <c r="AY86" s="35"/>
      <c r="AZ86" s="5">
        <f t="shared" si="62"/>
        <v>4</v>
      </c>
      <c r="BA86" s="33"/>
      <c r="BB86" s="33"/>
      <c r="BC86" s="33">
        <v>1</v>
      </c>
      <c r="BD86" s="33"/>
      <c r="BE86" s="33"/>
      <c r="BF86" s="33"/>
      <c r="BG86" s="33"/>
      <c r="BH86" s="33"/>
      <c r="BI86" s="33"/>
      <c r="BJ86" s="33"/>
      <c r="BK86" s="33"/>
      <c r="BL86" s="33"/>
      <c r="BM86" s="5">
        <f t="shared" si="63"/>
        <v>1</v>
      </c>
    </row>
    <row r="87" spans="1:65" ht="15" customHeight="1" x14ac:dyDescent="0.25">
      <c r="A87" s="34">
        <v>45810.483472222222</v>
      </c>
      <c r="B87" s="32" t="s">
        <v>80</v>
      </c>
      <c r="C87" s="32" t="s">
        <v>84</v>
      </c>
      <c r="D87" s="32" t="s">
        <v>87</v>
      </c>
      <c r="E87" s="33">
        <v>8</v>
      </c>
      <c r="F87" s="32" t="s">
        <v>254</v>
      </c>
      <c r="G87" s="32" t="s">
        <v>255</v>
      </c>
      <c r="H87" s="33">
        <v>22</v>
      </c>
      <c r="I87" s="19">
        <f t="shared" si="34"/>
        <v>4.5454545454545456E-2</v>
      </c>
      <c r="J87" s="35">
        <v>15</v>
      </c>
      <c r="K87" s="35">
        <v>0.64</v>
      </c>
      <c r="L87" s="37">
        <v>0.69230000000000003</v>
      </c>
      <c r="M87" s="5">
        <f t="shared" si="35"/>
        <v>0</v>
      </c>
      <c r="N87" s="19">
        <f t="shared" si="36"/>
        <v>0.68181818181818177</v>
      </c>
      <c r="O87" s="19">
        <f t="shared" si="37"/>
        <v>0.68181818181818177</v>
      </c>
      <c r="P87" s="19">
        <f t="shared" si="38"/>
        <v>0.68181818181818177</v>
      </c>
      <c r="Q87" s="19">
        <f t="shared" si="39"/>
        <v>0.66783181818181814</v>
      </c>
      <c r="R87" s="19">
        <f t="shared" si="40"/>
        <v>0.69929999999999992</v>
      </c>
      <c r="S87" s="19">
        <f t="shared" si="41"/>
        <v>0.73076818181818193</v>
      </c>
      <c r="T87" s="19">
        <f t="shared" si="42"/>
        <v>0.73076818181818193</v>
      </c>
      <c r="U87" s="19">
        <f t="shared" si="43"/>
        <v>0.76223636363636371</v>
      </c>
      <c r="V87" s="19">
        <f t="shared" si="44"/>
        <v>0.76223636363636371</v>
      </c>
      <c r="W87" s="19">
        <f t="shared" si="45"/>
        <v>0.76223636363636371</v>
      </c>
      <c r="X87" s="19">
        <f t="shared" si="46"/>
        <v>0.76223636363636371</v>
      </c>
      <c r="Y87" s="19">
        <f t="shared" si="47"/>
        <v>0.76223636363636371</v>
      </c>
      <c r="Z87" s="19">
        <f t="shared" si="48"/>
        <v>0.76223636363636371</v>
      </c>
      <c r="AA87" s="23">
        <f t="shared" si="49"/>
        <v>0</v>
      </c>
      <c r="AB87" s="23">
        <f t="shared" si="50"/>
        <v>0</v>
      </c>
      <c r="AC87" s="23">
        <f t="shared" si="51"/>
        <v>0.69230000000000003</v>
      </c>
      <c r="AD87" s="23">
        <f t="shared" si="52"/>
        <v>0.69230000000000003</v>
      </c>
      <c r="AE87" s="23">
        <f t="shared" si="53"/>
        <v>0.69230000000000003</v>
      </c>
      <c r="AF87" s="23">
        <f t="shared" si="54"/>
        <v>0</v>
      </c>
      <c r="AG87" s="23">
        <f t="shared" si="55"/>
        <v>0.69230000000000003</v>
      </c>
      <c r="AH87" s="23">
        <f t="shared" si="56"/>
        <v>0</v>
      </c>
      <c r="AI87" s="23">
        <f t="shared" si="57"/>
        <v>0</v>
      </c>
      <c r="AJ87" s="23">
        <f t="shared" si="58"/>
        <v>0</v>
      </c>
      <c r="AK87" s="23">
        <f t="shared" si="59"/>
        <v>0</v>
      </c>
      <c r="AL87" s="23">
        <f t="shared" si="60"/>
        <v>0</v>
      </c>
      <c r="AM87" s="23">
        <f t="shared" si="61"/>
        <v>2.7692000000000001</v>
      </c>
      <c r="AN87" s="35"/>
      <c r="AO87" s="35"/>
      <c r="AP87" s="35">
        <v>1</v>
      </c>
      <c r="AQ87" s="35">
        <v>1</v>
      </c>
      <c r="AR87" s="35">
        <v>1</v>
      </c>
      <c r="AS87" s="35"/>
      <c r="AT87" s="35">
        <v>1</v>
      </c>
      <c r="AU87" s="35"/>
      <c r="AV87" s="35"/>
      <c r="AW87" s="35"/>
      <c r="AX87" s="35"/>
      <c r="AY87" s="35"/>
      <c r="AZ87" s="5">
        <f t="shared" si="62"/>
        <v>4</v>
      </c>
      <c r="BA87" s="33"/>
      <c r="BB87" s="33"/>
      <c r="BC87" s="33">
        <v>1</v>
      </c>
      <c r="BD87" s="33"/>
      <c r="BE87" s="33"/>
      <c r="BF87" s="33"/>
      <c r="BG87" s="33"/>
      <c r="BH87" s="33"/>
      <c r="BI87" s="33"/>
      <c r="BJ87" s="33"/>
      <c r="BK87" s="33"/>
      <c r="BL87" s="33"/>
      <c r="BM87" s="5">
        <f t="shared" si="63"/>
        <v>1</v>
      </c>
    </row>
    <row r="88" spans="1:65" ht="15" customHeight="1" x14ac:dyDescent="0.25">
      <c r="A88" s="34">
        <v>45810.483472222222</v>
      </c>
      <c r="B88" s="32" t="s">
        <v>80</v>
      </c>
      <c r="C88" s="32" t="s">
        <v>130</v>
      </c>
      <c r="D88" s="32" t="s">
        <v>87</v>
      </c>
      <c r="E88" s="33">
        <v>6</v>
      </c>
      <c r="F88" s="32" t="s">
        <v>256</v>
      </c>
      <c r="G88" s="32" t="s">
        <v>257</v>
      </c>
      <c r="H88" s="33">
        <v>19</v>
      </c>
      <c r="I88" s="19">
        <f t="shared" si="34"/>
        <v>5.2631578947368418E-2</v>
      </c>
      <c r="J88" s="35">
        <v>13</v>
      </c>
      <c r="K88" s="35">
        <v>0.74</v>
      </c>
      <c r="L88" s="37">
        <v>0.95650000000000002</v>
      </c>
      <c r="M88" s="5">
        <f t="shared" si="35"/>
        <v>0</v>
      </c>
      <c r="N88" s="19">
        <f t="shared" si="36"/>
        <v>0.68421052631578949</v>
      </c>
      <c r="O88" s="19">
        <f t="shared" si="37"/>
        <v>0.68421052631578949</v>
      </c>
      <c r="P88" s="19">
        <f t="shared" si="38"/>
        <v>0.68421052631578949</v>
      </c>
      <c r="Q88" s="19">
        <f t="shared" si="39"/>
        <v>0.68421052631578949</v>
      </c>
      <c r="R88" s="19">
        <f t="shared" si="40"/>
        <v>0.73455263157894735</v>
      </c>
      <c r="S88" s="19">
        <f t="shared" si="41"/>
        <v>0.78489473684210531</v>
      </c>
      <c r="T88" s="19">
        <f t="shared" si="42"/>
        <v>0.78489473684210531</v>
      </c>
      <c r="U88" s="19">
        <f t="shared" si="43"/>
        <v>0.78489473684210531</v>
      </c>
      <c r="V88" s="19">
        <f t="shared" si="44"/>
        <v>0.78489473684210531</v>
      </c>
      <c r="W88" s="19">
        <f t="shared" si="45"/>
        <v>0.83523684210526317</v>
      </c>
      <c r="X88" s="19">
        <f t="shared" si="46"/>
        <v>0.83523684210526317</v>
      </c>
      <c r="Y88" s="19">
        <f t="shared" si="47"/>
        <v>0.83523684210526317</v>
      </c>
      <c r="Z88" s="19">
        <f t="shared" si="48"/>
        <v>0.83523684210526317</v>
      </c>
      <c r="AA88" s="23">
        <f t="shared" si="49"/>
        <v>0</v>
      </c>
      <c r="AB88" s="23">
        <f t="shared" si="50"/>
        <v>0</v>
      </c>
      <c r="AC88" s="23">
        <f t="shared" si="51"/>
        <v>0</v>
      </c>
      <c r="AD88" s="23">
        <f t="shared" si="52"/>
        <v>0.95650000000000002</v>
      </c>
      <c r="AE88" s="23">
        <f t="shared" si="53"/>
        <v>0.95650000000000002</v>
      </c>
      <c r="AF88" s="23">
        <f t="shared" si="54"/>
        <v>0</v>
      </c>
      <c r="AG88" s="23">
        <f t="shared" si="55"/>
        <v>0</v>
      </c>
      <c r="AH88" s="23">
        <f t="shared" si="56"/>
        <v>0</v>
      </c>
      <c r="AI88" s="23">
        <f t="shared" si="57"/>
        <v>0.95650000000000002</v>
      </c>
      <c r="AJ88" s="23">
        <f t="shared" si="58"/>
        <v>0</v>
      </c>
      <c r="AK88" s="23">
        <f t="shared" si="59"/>
        <v>0</v>
      </c>
      <c r="AL88" s="23">
        <f t="shared" si="60"/>
        <v>0</v>
      </c>
      <c r="AM88" s="23">
        <f t="shared" si="61"/>
        <v>2.8694999999999999</v>
      </c>
      <c r="AN88" s="35"/>
      <c r="AO88" s="35"/>
      <c r="AP88" s="35"/>
      <c r="AQ88" s="35">
        <v>1</v>
      </c>
      <c r="AR88" s="35">
        <v>1</v>
      </c>
      <c r="AS88" s="35"/>
      <c r="AT88" s="35"/>
      <c r="AU88" s="35"/>
      <c r="AV88" s="35">
        <v>1</v>
      </c>
      <c r="AW88" s="35"/>
      <c r="AX88" s="35"/>
      <c r="AY88" s="35"/>
      <c r="AZ88" s="5">
        <f t="shared" si="62"/>
        <v>3</v>
      </c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5">
        <f t="shared" si="63"/>
        <v>0</v>
      </c>
    </row>
    <row r="89" spans="1:65" ht="15" customHeight="1" x14ac:dyDescent="0.25">
      <c r="A89" s="34">
        <v>45810.483472222222</v>
      </c>
      <c r="B89" s="32" t="s">
        <v>69</v>
      </c>
      <c r="C89" s="32" t="s">
        <v>76</v>
      </c>
      <c r="D89" s="32" t="s">
        <v>77</v>
      </c>
      <c r="E89" s="33">
        <v>5</v>
      </c>
      <c r="F89" s="32" t="s">
        <v>258</v>
      </c>
      <c r="G89" s="32" t="s">
        <v>259</v>
      </c>
      <c r="H89" s="33">
        <v>13</v>
      </c>
      <c r="I89" s="19">
        <f t="shared" si="34"/>
        <v>7.6923076923076927E-2</v>
      </c>
      <c r="J89" s="35">
        <v>8</v>
      </c>
      <c r="K89" s="35">
        <v>1.08</v>
      </c>
      <c r="L89" s="37">
        <v>0.92310000000000003</v>
      </c>
      <c r="M89" s="5">
        <f t="shared" si="35"/>
        <v>0</v>
      </c>
      <c r="N89" s="19">
        <f t="shared" si="36"/>
        <v>0.61538461538461542</v>
      </c>
      <c r="O89" s="19">
        <f t="shared" si="37"/>
        <v>0.68639230769230763</v>
      </c>
      <c r="P89" s="19">
        <f t="shared" si="38"/>
        <v>0.68639230769230763</v>
      </c>
      <c r="Q89" s="19">
        <f t="shared" si="39"/>
        <v>0.75739999999999996</v>
      </c>
      <c r="R89" s="19">
        <f t="shared" si="40"/>
        <v>0.8284076923076924</v>
      </c>
      <c r="S89" s="19">
        <f t="shared" si="41"/>
        <v>0.8284076923076924</v>
      </c>
      <c r="T89" s="19">
        <f t="shared" si="42"/>
        <v>0.8284076923076924</v>
      </c>
      <c r="U89" s="19">
        <f t="shared" si="43"/>
        <v>0.8284076923076924</v>
      </c>
      <c r="V89" s="19">
        <f t="shared" si="44"/>
        <v>0.8284076923076924</v>
      </c>
      <c r="W89" s="19">
        <f t="shared" si="45"/>
        <v>0.8284076923076924</v>
      </c>
      <c r="X89" s="19">
        <f t="shared" si="46"/>
        <v>0.8284076923076924</v>
      </c>
      <c r="Y89" s="19">
        <f t="shared" si="47"/>
        <v>0.8284076923076924</v>
      </c>
      <c r="Z89" s="19">
        <f t="shared" si="48"/>
        <v>0.8284076923076924</v>
      </c>
      <c r="AA89" s="23">
        <f t="shared" si="49"/>
        <v>0.92310000000000003</v>
      </c>
      <c r="AB89" s="23">
        <f t="shared" si="50"/>
        <v>0</v>
      </c>
      <c r="AC89" s="23">
        <f t="shared" si="51"/>
        <v>0.92310000000000003</v>
      </c>
      <c r="AD89" s="23">
        <f t="shared" si="52"/>
        <v>0.92310000000000003</v>
      </c>
      <c r="AE89" s="23">
        <f t="shared" si="53"/>
        <v>0</v>
      </c>
      <c r="AF89" s="23">
        <f t="shared" si="54"/>
        <v>0</v>
      </c>
      <c r="AG89" s="23">
        <f t="shared" si="55"/>
        <v>0</v>
      </c>
      <c r="AH89" s="23">
        <f t="shared" si="56"/>
        <v>0</v>
      </c>
      <c r="AI89" s="23">
        <f t="shared" si="57"/>
        <v>0</v>
      </c>
      <c r="AJ89" s="23">
        <f t="shared" si="58"/>
        <v>0</v>
      </c>
      <c r="AK89" s="23">
        <f t="shared" si="59"/>
        <v>0</v>
      </c>
      <c r="AL89" s="23">
        <f t="shared" si="60"/>
        <v>0</v>
      </c>
      <c r="AM89" s="23">
        <f t="shared" si="61"/>
        <v>2.7693000000000003</v>
      </c>
      <c r="AN89" s="35">
        <v>1</v>
      </c>
      <c r="AO89" s="35"/>
      <c r="AP89" s="35">
        <v>1</v>
      </c>
      <c r="AQ89" s="35">
        <v>1</v>
      </c>
      <c r="AR89" s="35"/>
      <c r="AS89" s="35"/>
      <c r="AT89" s="35"/>
      <c r="AU89" s="35"/>
      <c r="AV89" s="35"/>
      <c r="AW89" s="35"/>
      <c r="AX89" s="35"/>
      <c r="AY89" s="35"/>
      <c r="AZ89" s="5">
        <f t="shared" si="62"/>
        <v>3</v>
      </c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5">
        <f t="shared" si="63"/>
        <v>0</v>
      </c>
    </row>
    <row r="90" spans="1:65" ht="15" customHeight="1" x14ac:dyDescent="0.25">
      <c r="A90" s="34">
        <v>45810.483472222222</v>
      </c>
      <c r="B90" s="32" t="s">
        <v>80</v>
      </c>
      <c r="C90" s="32" t="s">
        <v>84</v>
      </c>
      <c r="D90" s="32" t="s">
        <v>77</v>
      </c>
      <c r="E90" s="33">
        <v>7</v>
      </c>
      <c r="F90" s="32" t="s">
        <v>260</v>
      </c>
      <c r="G90" s="32" t="s">
        <v>261</v>
      </c>
      <c r="H90" s="33">
        <v>35</v>
      </c>
      <c r="I90" s="19">
        <f t="shared" si="34"/>
        <v>2.8571428571428571E-2</v>
      </c>
      <c r="J90" s="35">
        <v>21</v>
      </c>
      <c r="K90" s="35">
        <v>1.89</v>
      </c>
      <c r="L90" s="37">
        <v>0.82</v>
      </c>
      <c r="M90" s="5">
        <f t="shared" si="35"/>
        <v>0</v>
      </c>
      <c r="N90" s="19">
        <f t="shared" si="36"/>
        <v>0.6</v>
      </c>
      <c r="O90" s="19">
        <f t="shared" si="37"/>
        <v>0.6</v>
      </c>
      <c r="P90" s="19">
        <f t="shared" si="38"/>
        <v>0.59485714285714286</v>
      </c>
      <c r="Q90" s="19">
        <f t="shared" si="39"/>
        <v>0.59485714285714286</v>
      </c>
      <c r="R90" s="19">
        <f t="shared" si="40"/>
        <v>0.59485714285714286</v>
      </c>
      <c r="S90" s="19">
        <f t="shared" si="41"/>
        <v>0.59485714285714286</v>
      </c>
      <c r="T90" s="19">
        <f t="shared" si="42"/>
        <v>0.61828571428571433</v>
      </c>
      <c r="U90" s="19">
        <f t="shared" si="43"/>
        <v>0.64171428571428579</v>
      </c>
      <c r="V90" s="19">
        <f t="shared" si="44"/>
        <v>0.64171428571428579</v>
      </c>
      <c r="W90" s="19">
        <f t="shared" si="45"/>
        <v>0.66514285714285715</v>
      </c>
      <c r="X90" s="19">
        <f t="shared" si="46"/>
        <v>0.66514285714285715</v>
      </c>
      <c r="Y90" s="19">
        <f t="shared" si="47"/>
        <v>0.66514285714285715</v>
      </c>
      <c r="Z90" s="19">
        <f t="shared" si="48"/>
        <v>0.68857142857142861</v>
      </c>
      <c r="AA90" s="23">
        <f t="shared" si="49"/>
        <v>0</v>
      </c>
      <c r="AB90" s="23">
        <f t="shared" si="50"/>
        <v>0.82</v>
      </c>
      <c r="AC90" s="23">
        <f t="shared" si="51"/>
        <v>0</v>
      </c>
      <c r="AD90" s="23">
        <f t="shared" si="52"/>
        <v>0</v>
      </c>
      <c r="AE90" s="23">
        <f t="shared" si="53"/>
        <v>0</v>
      </c>
      <c r="AF90" s="23">
        <f t="shared" si="54"/>
        <v>0.82</v>
      </c>
      <c r="AG90" s="23">
        <f t="shared" si="55"/>
        <v>0.82</v>
      </c>
      <c r="AH90" s="23">
        <f t="shared" si="56"/>
        <v>0</v>
      </c>
      <c r="AI90" s="23">
        <f t="shared" si="57"/>
        <v>0.82</v>
      </c>
      <c r="AJ90" s="23">
        <f t="shared" si="58"/>
        <v>0</v>
      </c>
      <c r="AK90" s="23">
        <f t="shared" si="59"/>
        <v>0</v>
      </c>
      <c r="AL90" s="23">
        <f t="shared" si="60"/>
        <v>0.82</v>
      </c>
      <c r="AM90" s="23">
        <f t="shared" si="61"/>
        <v>4.0999999999999996</v>
      </c>
      <c r="AN90" s="35"/>
      <c r="AO90" s="35">
        <v>1</v>
      </c>
      <c r="AP90" s="35"/>
      <c r="AQ90" s="35"/>
      <c r="AR90" s="35"/>
      <c r="AS90" s="35">
        <v>1</v>
      </c>
      <c r="AT90" s="35">
        <v>1</v>
      </c>
      <c r="AU90" s="35"/>
      <c r="AV90" s="35">
        <v>1</v>
      </c>
      <c r="AW90" s="35"/>
      <c r="AX90" s="35"/>
      <c r="AY90" s="35">
        <v>1</v>
      </c>
      <c r="AZ90" s="5">
        <f t="shared" si="62"/>
        <v>5</v>
      </c>
      <c r="BA90" s="33"/>
      <c r="BB90" s="33">
        <v>1</v>
      </c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5">
        <f t="shared" si="63"/>
        <v>1</v>
      </c>
    </row>
    <row r="91" spans="1:65" ht="15" customHeight="1" x14ac:dyDescent="0.25">
      <c r="A91" s="34">
        <v>45810.483472222222</v>
      </c>
      <c r="B91" s="32" t="s">
        <v>64</v>
      </c>
      <c r="C91" s="32" t="s">
        <v>146</v>
      </c>
      <c r="D91" s="32" t="s">
        <v>87</v>
      </c>
      <c r="E91" s="33">
        <v>5</v>
      </c>
      <c r="F91" s="32" t="s">
        <v>262</v>
      </c>
      <c r="G91" s="32" t="s">
        <v>263</v>
      </c>
      <c r="H91" s="33">
        <v>12</v>
      </c>
      <c r="I91" s="19">
        <f t="shared" si="34"/>
        <v>8.3333333333333329E-2</v>
      </c>
      <c r="J91" s="35">
        <v>8</v>
      </c>
      <c r="K91" s="35">
        <v>0.62</v>
      </c>
      <c r="L91" s="37">
        <v>0.96299999999999997</v>
      </c>
      <c r="M91" s="5">
        <f t="shared" si="35"/>
        <v>0</v>
      </c>
      <c r="N91" s="19">
        <f t="shared" si="36"/>
        <v>0.66666666666666663</v>
      </c>
      <c r="O91" s="19">
        <f t="shared" si="37"/>
        <v>0.66666666666666663</v>
      </c>
      <c r="P91" s="19">
        <f t="shared" si="38"/>
        <v>0.66666666666666663</v>
      </c>
      <c r="Q91" s="19">
        <f t="shared" si="39"/>
        <v>0.66666666666666663</v>
      </c>
      <c r="R91" s="19">
        <f t="shared" si="40"/>
        <v>0.66666666666666663</v>
      </c>
      <c r="S91" s="19">
        <f t="shared" si="41"/>
        <v>0.66666666666666663</v>
      </c>
      <c r="T91" s="19">
        <f t="shared" si="42"/>
        <v>0.74691666666666656</v>
      </c>
      <c r="U91" s="19">
        <f t="shared" si="43"/>
        <v>0.98766666666666669</v>
      </c>
      <c r="V91" s="19">
        <f t="shared" si="44"/>
        <v>1.0679166666666666</v>
      </c>
      <c r="W91" s="19">
        <f t="shared" si="45"/>
        <v>1.0679166666666666</v>
      </c>
      <c r="X91" s="19">
        <f t="shared" si="46"/>
        <v>1.0679166666666666</v>
      </c>
      <c r="Y91" s="19">
        <f t="shared" si="47"/>
        <v>1.0679166666666666</v>
      </c>
      <c r="Z91" s="19">
        <f t="shared" si="48"/>
        <v>1.0679166666666666</v>
      </c>
      <c r="AA91" s="23">
        <f t="shared" si="49"/>
        <v>0</v>
      </c>
      <c r="AB91" s="23">
        <f t="shared" si="50"/>
        <v>0</v>
      </c>
      <c r="AC91" s="23">
        <f t="shared" si="51"/>
        <v>0</v>
      </c>
      <c r="AD91" s="23">
        <f t="shared" si="52"/>
        <v>0</v>
      </c>
      <c r="AE91" s="23">
        <f t="shared" si="53"/>
        <v>0</v>
      </c>
      <c r="AF91" s="23">
        <f t="shared" si="54"/>
        <v>0.96299999999999997</v>
      </c>
      <c r="AG91" s="23">
        <f t="shared" si="55"/>
        <v>2.8889999999999998</v>
      </c>
      <c r="AH91" s="23">
        <f t="shared" si="56"/>
        <v>0.96299999999999997</v>
      </c>
      <c r="AI91" s="23">
        <f t="shared" si="57"/>
        <v>0</v>
      </c>
      <c r="AJ91" s="23">
        <f t="shared" si="58"/>
        <v>0</v>
      </c>
      <c r="AK91" s="23">
        <f t="shared" si="59"/>
        <v>0</v>
      </c>
      <c r="AL91" s="23">
        <f t="shared" si="60"/>
        <v>0</v>
      </c>
      <c r="AM91" s="23">
        <f t="shared" si="61"/>
        <v>4.8149999999999995</v>
      </c>
      <c r="AN91" s="35"/>
      <c r="AO91" s="35"/>
      <c r="AP91" s="35"/>
      <c r="AQ91" s="35"/>
      <c r="AR91" s="35"/>
      <c r="AS91" s="35">
        <v>1</v>
      </c>
      <c r="AT91" s="35">
        <v>3</v>
      </c>
      <c r="AU91" s="35">
        <v>1</v>
      </c>
      <c r="AV91" s="35"/>
      <c r="AW91" s="35"/>
      <c r="AX91" s="35"/>
      <c r="AY91" s="35"/>
      <c r="AZ91" s="5">
        <f t="shared" si="62"/>
        <v>5</v>
      </c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5">
        <f t="shared" si="63"/>
        <v>0</v>
      </c>
    </row>
    <row r="92" spans="1:65" ht="15" customHeight="1" x14ac:dyDescent="0.25">
      <c r="A92" s="34">
        <v>45810.483472222222</v>
      </c>
      <c r="B92" s="32" t="s">
        <v>80</v>
      </c>
      <c r="C92" s="32" t="s">
        <v>101</v>
      </c>
      <c r="D92" s="32" t="s">
        <v>87</v>
      </c>
      <c r="E92" s="33">
        <v>4</v>
      </c>
      <c r="F92" s="32" t="s">
        <v>264</v>
      </c>
      <c r="G92" s="32" t="s">
        <v>265</v>
      </c>
      <c r="H92" s="33">
        <v>12</v>
      </c>
      <c r="I92" s="19">
        <f t="shared" si="34"/>
        <v>8.3333333333333329E-2</v>
      </c>
      <c r="J92" s="35">
        <v>8</v>
      </c>
      <c r="K92" s="35">
        <v>0.56999999999999995</v>
      </c>
      <c r="L92" s="37">
        <v>1</v>
      </c>
      <c r="M92" s="5">
        <f t="shared" si="35"/>
        <v>0</v>
      </c>
      <c r="N92" s="19">
        <f t="shared" si="36"/>
        <v>0.66666666666666663</v>
      </c>
      <c r="O92" s="19">
        <f t="shared" si="37"/>
        <v>0.83333333333333337</v>
      </c>
      <c r="P92" s="19">
        <f t="shared" si="38"/>
        <v>0.83333333333333337</v>
      </c>
      <c r="Q92" s="19">
        <f t="shared" si="39"/>
        <v>0.83333333333333337</v>
      </c>
      <c r="R92" s="19">
        <f t="shared" si="40"/>
        <v>0.83333333333333337</v>
      </c>
      <c r="S92" s="19">
        <f t="shared" si="41"/>
        <v>1</v>
      </c>
      <c r="T92" s="19">
        <f t="shared" si="42"/>
        <v>1.0833333333333333</v>
      </c>
      <c r="U92" s="19">
        <f t="shared" si="43"/>
        <v>1</v>
      </c>
      <c r="V92" s="19">
        <f t="shared" si="44"/>
        <v>1</v>
      </c>
      <c r="W92" s="19">
        <f t="shared" si="45"/>
        <v>1</v>
      </c>
      <c r="X92" s="19">
        <f t="shared" si="46"/>
        <v>1</v>
      </c>
      <c r="Y92" s="19">
        <f t="shared" si="47"/>
        <v>1</v>
      </c>
      <c r="Z92" s="19">
        <f t="shared" si="48"/>
        <v>1</v>
      </c>
      <c r="AA92" s="23">
        <f t="shared" si="49"/>
        <v>2</v>
      </c>
      <c r="AB92" s="23">
        <f t="shared" si="50"/>
        <v>0</v>
      </c>
      <c r="AC92" s="23">
        <f t="shared" si="51"/>
        <v>0</v>
      </c>
      <c r="AD92" s="23">
        <f t="shared" si="52"/>
        <v>0</v>
      </c>
      <c r="AE92" s="23">
        <f t="shared" si="53"/>
        <v>2</v>
      </c>
      <c r="AF92" s="23">
        <f t="shared" si="54"/>
        <v>1</v>
      </c>
      <c r="AG92" s="23">
        <f t="shared" si="55"/>
        <v>0</v>
      </c>
      <c r="AH92" s="23">
        <f t="shared" si="56"/>
        <v>0</v>
      </c>
      <c r="AI92" s="23">
        <f t="shared" si="57"/>
        <v>0</v>
      </c>
      <c r="AJ92" s="23">
        <f t="shared" si="58"/>
        <v>0</v>
      </c>
      <c r="AK92" s="23">
        <f t="shared" si="59"/>
        <v>0</v>
      </c>
      <c r="AL92" s="23">
        <f t="shared" si="60"/>
        <v>0</v>
      </c>
      <c r="AM92" s="23">
        <f t="shared" si="61"/>
        <v>5</v>
      </c>
      <c r="AN92" s="35">
        <v>2</v>
      </c>
      <c r="AO92" s="35"/>
      <c r="AP92" s="35"/>
      <c r="AQ92" s="35"/>
      <c r="AR92" s="35">
        <v>2</v>
      </c>
      <c r="AS92" s="35">
        <v>1</v>
      </c>
      <c r="AT92" s="35"/>
      <c r="AU92" s="35"/>
      <c r="AV92" s="35"/>
      <c r="AW92" s="35"/>
      <c r="AX92" s="35"/>
      <c r="AY92" s="35"/>
      <c r="AZ92" s="5">
        <f t="shared" si="62"/>
        <v>5</v>
      </c>
      <c r="BA92" s="33"/>
      <c r="BB92" s="33"/>
      <c r="BC92" s="33"/>
      <c r="BD92" s="33"/>
      <c r="BE92" s="33"/>
      <c r="BF92" s="33"/>
      <c r="BG92" s="33">
        <v>1</v>
      </c>
      <c r="BH92" s="33"/>
      <c r="BI92" s="33"/>
      <c r="BJ92" s="33"/>
      <c r="BK92" s="33"/>
      <c r="BL92" s="33"/>
      <c r="BM92" s="5">
        <f t="shared" si="63"/>
        <v>1</v>
      </c>
    </row>
    <row r="93" spans="1:65" ht="15" customHeight="1" x14ac:dyDescent="0.25">
      <c r="A93" s="34">
        <v>45810.483472222222</v>
      </c>
      <c r="B93" s="32" t="s">
        <v>64</v>
      </c>
      <c r="C93" s="32" t="s">
        <v>143</v>
      </c>
      <c r="D93" s="32" t="s">
        <v>77</v>
      </c>
      <c r="E93" s="33">
        <v>6</v>
      </c>
      <c r="F93" s="32" t="s">
        <v>266</v>
      </c>
      <c r="G93" s="32" t="s">
        <v>267</v>
      </c>
      <c r="H93" s="33">
        <v>28</v>
      </c>
      <c r="I93" s="19">
        <f t="shared" si="34"/>
        <v>3.5714285714285712E-2</v>
      </c>
      <c r="J93" s="35">
        <v>13</v>
      </c>
      <c r="K93" s="35">
        <v>1.17</v>
      </c>
      <c r="L93" s="37">
        <v>0.94120000000000004</v>
      </c>
      <c r="M93" s="5">
        <f t="shared" si="35"/>
        <v>0</v>
      </c>
      <c r="N93" s="19">
        <f t="shared" si="36"/>
        <v>0.4642857142857143</v>
      </c>
      <c r="O93" s="19">
        <f t="shared" si="37"/>
        <v>0.49790000000000001</v>
      </c>
      <c r="P93" s="19">
        <f t="shared" si="38"/>
        <v>0.53151428571428572</v>
      </c>
      <c r="Q93" s="19">
        <f t="shared" si="39"/>
        <v>0.53151428571428572</v>
      </c>
      <c r="R93" s="19">
        <f t="shared" si="40"/>
        <v>0.53151428571428572</v>
      </c>
      <c r="S93" s="19">
        <f t="shared" si="41"/>
        <v>0.59874285714285713</v>
      </c>
      <c r="T93" s="19">
        <f t="shared" si="42"/>
        <v>0.63235714285714284</v>
      </c>
      <c r="U93" s="19">
        <f t="shared" si="43"/>
        <v>0.63235714285714284</v>
      </c>
      <c r="V93" s="19">
        <f t="shared" si="44"/>
        <v>0.63235714285714284</v>
      </c>
      <c r="W93" s="19">
        <f t="shared" si="45"/>
        <v>0.63235714285714284</v>
      </c>
      <c r="X93" s="19">
        <f t="shared" si="46"/>
        <v>0.63235714285714284</v>
      </c>
      <c r="Y93" s="19">
        <f t="shared" si="47"/>
        <v>0.63235714285714284</v>
      </c>
      <c r="Z93" s="19">
        <f t="shared" si="48"/>
        <v>0.63235714285714284</v>
      </c>
      <c r="AA93" s="23">
        <f t="shared" si="49"/>
        <v>0.94120000000000004</v>
      </c>
      <c r="AB93" s="23">
        <f t="shared" si="50"/>
        <v>0.94120000000000004</v>
      </c>
      <c r="AC93" s="23">
        <f t="shared" si="51"/>
        <v>0</v>
      </c>
      <c r="AD93" s="23">
        <f t="shared" si="52"/>
        <v>0</v>
      </c>
      <c r="AE93" s="23">
        <f t="shared" si="53"/>
        <v>1.8824000000000001</v>
      </c>
      <c r="AF93" s="23">
        <f t="shared" si="54"/>
        <v>0.94120000000000004</v>
      </c>
      <c r="AG93" s="23">
        <f t="shared" si="55"/>
        <v>0</v>
      </c>
      <c r="AH93" s="23">
        <f t="shared" si="56"/>
        <v>0</v>
      </c>
      <c r="AI93" s="23">
        <f t="shared" si="57"/>
        <v>0</v>
      </c>
      <c r="AJ93" s="23">
        <f t="shared" si="58"/>
        <v>0</v>
      </c>
      <c r="AK93" s="23">
        <f t="shared" si="59"/>
        <v>0</v>
      </c>
      <c r="AL93" s="23">
        <f t="shared" si="60"/>
        <v>0</v>
      </c>
      <c r="AM93" s="23">
        <f t="shared" si="61"/>
        <v>4.7060000000000004</v>
      </c>
      <c r="AN93" s="35">
        <v>1</v>
      </c>
      <c r="AO93" s="35">
        <v>1</v>
      </c>
      <c r="AP93" s="35"/>
      <c r="AQ93" s="35"/>
      <c r="AR93" s="35">
        <v>2</v>
      </c>
      <c r="AS93" s="35">
        <v>1</v>
      </c>
      <c r="AT93" s="35"/>
      <c r="AU93" s="35"/>
      <c r="AV93" s="35"/>
      <c r="AW93" s="35"/>
      <c r="AX93" s="35"/>
      <c r="AY93" s="35"/>
      <c r="AZ93" s="5">
        <f t="shared" si="62"/>
        <v>5</v>
      </c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5">
        <f t="shared" si="63"/>
        <v>0</v>
      </c>
    </row>
    <row r="94" spans="1:65" ht="15" customHeight="1" x14ac:dyDescent="0.25">
      <c r="A94" s="34">
        <v>45810.483472222222</v>
      </c>
      <c r="B94" s="32" t="s">
        <v>80</v>
      </c>
      <c r="C94" s="32" t="s">
        <v>206</v>
      </c>
      <c r="D94" s="32" t="s">
        <v>77</v>
      </c>
      <c r="E94" s="33">
        <v>5</v>
      </c>
      <c r="F94" s="32" t="s">
        <v>268</v>
      </c>
      <c r="G94" s="32" t="s">
        <v>269</v>
      </c>
      <c r="H94" s="33">
        <v>23</v>
      </c>
      <c r="I94" s="19">
        <f t="shared" si="34"/>
        <v>4.3478260869565216E-2</v>
      </c>
      <c r="J94" s="35">
        <v>13</v>
      </c>
      <c r="K94" s="35">
        <v>1.63</v>
      </c>
      <c r="L94" s="37">
        <v>0.45829999999999999</v>
      </c>
      <c r="M94" s="5">
        <f t="shared" si="35"/>
        <v>0</v>
      </c>
      <c r="N94" s="19">
        <f t="shared" si="36"/>
        <v>0.56521739130434778</v>
      </c>
      <c r="O94" s="19">
        <f t="shared" si="37"/>
        <v>0.56521739130434778</v>
      </c>
      <c r="P94" s="19">
        <f t="shared" si="38"/>
        <v>0.56521739130434778</v>
      </c>
      <c r="Q94" s="19">
        <f t="shared" si="39"/>
        <v>0.56521739130434778</v>
      </c>
      <c r="R94" s="19">
        <f t="shared" si="40"/>
        <v>0.58514347826086954</v>
      </c>
      <c r="S94" s="19">
        <f t="shared" si="41"/>
        <v>0.58514347826086954</v>
      </c>
      <c r="T94" s="19">
        <f t="shared" si="42"/>
        <v>0.6050695652173913</v>
      </c>
      <c r="U94" s="19">
        <f t="shared" si="43"/>
        <v>0.6050695652173913</v>
      </c>
      <c r="V94" s="19">
        <f t="shared" si="44"/>
        <v>0.62499565217391306</v>
      </c>
      <c r="W94" s="19">
        <f t="shared" si="45"/>
        <v>0.62499565217391306</v>
      </c>
      <c r="X94" s="19">
        <f t="shared" si="46"/>
        <v>0.62499565217391306</v>
      </c>
      <c r="Y94" s="19">
        <f t="shared" si="47"/>
        <v>0.62499565217391306</v>
      </c>
      <c r="Z94" s="19">
        <f t="shared" si="48"/>
        <v>0.62499565217391306</v>
      </c>
      <c r="AA94" s="23">
        <f t="shared" si="49"/>
        <v>0</v>
      </c>
      <c r="AB94" s="23">
        <f t="shared" si="50"/>
        <v>0</v>
      </c>
      <c r="AC94" s="23">
        <f t="shared" si="51"/>
        <v>0</v>
      </c>
      <c r="AD94" s="23">
        <f t="shared" si="52"/>
        <v>0.45829999999999999</v>
      </c>
      <c r="AE94" s="23">
        <f t="shared" si="53"/>
        <v>0</v>
      </c>
      <c r="AF94" s="23">
        <f t="shared" si="54"/>
        <v>0.45829999999999999</v>
      </c>
      <c r="AG94" s="23">
        <f t="shared" si="55"/>
        <v>0</v>
      </c>
      <c r="AH94" s="23">
        <f t="shared" si="56"/>
        <v>0.45829999999999999</v>
      </c>
      <c r="AI94" s="23">
        <f t="shared" si="57"/>
        <v>0</v>
      </c>
      <c r="AJ94" s="23">
        <f t="shared" si="58"/>
        <v>0</v>
      </c>
      <c r="AK94" s="23">
        <f t="shared" si="59"/>
        <v>0</v>
      </c>
      <c r="AL94" s="23">
        <f t="shared" si="60"/>
        <v>0</v>
      </c>
      <c r="AM94" s="23">
        <f t="shared" si="61"/>
        <v>1.3749</v>
      </c>
      <c r="AN94" s="35"/>
      <c r="AO94" s="35"/>
      <c r="AP94" s="35"/>
      <c r="AQ94" s="35">
        <v>1</v>
      </c>
      <c r="AR94" s="35"/>
      <c r="AS94" s="35">
        <v>1</v>
      </c>
      <c r="AT94" s="35"/>
      <c r="AU94" s="35">
        <v>1</v>
      </c>
      <c r="AV94" s="35"/>
      <c r="AW94" s="35"/>
      <c r="AX94" s="35"/>
      <c r="AY94" s="35"/>
      <c r="AZ94" s="5">
        <f t="shared" si="62"/>
        <v>3</v>
      </c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5">
        <f t="shared" si="63"/>
        <v>0</v>
      </c>
    </row>
    <row r="95" spans="1:65" ht="15" customHeight="1" x14ac:dyDescent="0.25">
      <c r="A95" s="34">
        <v>45810.483472222222</v>
      </c>
      <c r="B95" s="32" t="s">
        <v>69</v>
      </c>
      <c r="C95" s="32" t="s">
        <v>76</v>
      </c>
      <c r="D95" s="32" t="s">
        <v>87</v>
      </c>
      <c r="E95" s="33">
        <v>11</v>
      </c>
      <c r="F95" s="32" t="s">
        <v>270</v>
      </c>
      <c r="G95" s="32" t="s">
        <v>271</v>
      </c>
      <c r="H95" s="33">
        <v>37</v>
      </c>
      <c r="I95" s="19">
        <f t="shared" si="34"/>
        <v>2.7027027027027029E-2</v>
      </c>
      <c r="J95" s="35">
        <v>24</v>
      </c>
      <c r="K95" s="35">
        <v>2.0099999999999998</v>
      </c>
      <c r="L95" s="37">
        <v>0.71109999999999995</v>
      </c>
      <c r="M95" s="5">
        <f t="shared" si="35"/>
        <v>0</v>
      </c>
      <c r="N95" s="19">
        <f t="shared" si="36"/>
        <v>0.64864864864864868</v>
      </c>
      <c r="O95" s="19">
        <f t="shared" si="37"/>
        <v>0.64864864864864868</v>
      </c>
      <c r="P95" s="19">
        <f t="shared" si="38"/>
        <v>0.64864864864864868</v>
      </c>
      <c r="Q95" s="19">
        <f t="shared" si="39"/>
        <v>0.66786756756756749</v>
      </c>
      <c r="R95" s="19">
        <f t="shared" si="40"/>
        <v>0.66786756756756749</v>
      </c>
      <c r="S95" s="19">
        <f t="shared" si="41"/>
        <v>0.66786756756756749</v>
      </c>
      <c r="T95" s="19">
        <f t="shared" si="42"/>
        <v>0.66786756756756749</v>
      </c>
      <c r="U95" s="19">
        <f t="shared" si="43"/>
        <v>0.66786756756756749</v>
      </c>
      <c r="V95" s="19">
        <f t="shared" si="44"/>
        <v>0.66786756756756749</v>
      </c>
      <c r="W95" s="19">
        <f t="shared" si="45"/>
        <v>0.68708648648648651</v>
      </c>
      <c r="X95" s="19">
        <f t="shared" si="46"/>
        <v>0.68708648648648651</v>
      </c>
      <c r="Y95" s="19">
        <f t="shared" si="47"/>
        <v>0.68708648648648651</v>
      </c>
      <c r="Z95" s="19">
        <f t="shared" si="48"/>
        <v>0.70630540540540532</v>
      </c>
      <c r="AA95" s="23">
        <f t="shared" si="49"/>
        <v>0</v>
      </c>
      <c r="AB95" s="23">
        <f t="shared" si="50"/>
        <v>0</v>
      </c>
      <c r="AC95" s="23">
        <f t="shared" si="51"/>
        <v>0.71109999999999995</v>
      </c>
      <c r="AD95" s="23">
        <f t="shared" si="52"/>
        <v>0</v>
      </c>
      <c r="AE95" s="23">
        <f t="shared" si="53"/>
        <v>0</v>
      </c>
      <c r="AF95" s="23">
        <f t="shared" si="54"/>
        <v>0</v>
      </c>
      <c r="AG95" s="23">
        <f t="shared" si="55"/>
        <v>0</v>
      </c>
      <c r="AH95" s="23">
        <f t="shared" si="56"/>
        <v>0</v>
      </c>
      <c r="AI95" s="23">
        <f t="shared" si="57"/>
        <v>0.71109999999999995</v>
      </c>
      <c r="AJ95" s="23">
        <f t="shared" si="58"/>
        <v>0</v>
      </c>
      <c r="AK95" s="23">
        <f t="shared" si="59"/>
        <v>0</v>
      </c>
      <c r="AL95" s="23">
        <f t="shared" si="60"/>
        <v>0.71109999999999995</v>
      </c>
      <c r="AM95" s="23">
        <f t="shared" si="61"/>
        <v>2.1332999999999998</v>
      </c>
      <c r="AN95" s="35"/>
      <c r="AO95" s="35"/>
      <c r="AP95" s="35">
        <v>1</v>
      </c>
      <c r="AQ95" s="35"/>
      <c r="AR95" s="35"/>
      <c r="AS95" s="35"/>
      <c r="AT95" s="35"/>
      <c r="AU95" s="35"/>
      <c r="AV95" s="35">
        <v>1</v>
      </c>
      <c r="AW95" s="35"/>
      <c r="AX95" s="35"/>
      <c r="AY95" s="35">
        <v>1</v>
      </c>
      <c r="AZ95" s="5">
        <f t="shared" si="62"/>
        <v>3</v>
      </c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5">
        <f t="shared" si="63"/>
        <v>0</v>
      </c>
    </row>
    <row r="96" spans="1:65" ht="15" customHeight="1" x14ac:dyDescent="0.25">
      <c r="A96" s="34">
        <v>45810.483472222222</v>
      </c>
      <c r="B96" s="32" t="s">
        <v>69</v>
      </c>
      <c r="C96" s="32" t="s">
        <v>183</v>
      </c>
      <c r="D96" s="32" t="s">
        <v>66</v>
      </c>
      <c r="E96" s="33">
        <v>11</v>
      </c>
      <c r="F96" s="32" t="s">
        <v>272</v>
      </c>
      <c r="G96" s="32" t="s">
        <v>273</v>
      </c>
      <c r="H96" s="33">
        <v>60</v>
      </c>
      <c r="I96" s="19">
        <f t="shared" si="34"/>
        <v>1.6666666666666666E-2</v>
      </c>
      <c r="J96" s="35">
        <v>36</v>
      </c>
      <c r="K96" s="35">
        <v>1.63</v>
      </c>
      <c r="L96" s="37">
        <v>0.77359999999999995</v>
      </c>
      <c r="M96" s="5">
        <f t="shared" si="35"/>
        <v>0</v>
      </c>
      <c r="N96" s="19">
        <f t="shared" si="36"/>
        <v>0.6</v>
      </c>
      <c r="O96" s="19">
        <f t="shared" si="37"/>
        <v>0.6</v>
      </c>
      <c r="P96" s="19">
        <f t="shared" si="38"/>
        <v>0.6</v>
      </c>
      <c r="Q96" s="19">
        <f t="shared" si="39"/>
        <v>0.58333333333333337</v>
      </c>
      <c r="R96" s="19">
        <f t="shared" si="40"/>
        <v>0.58333333333333337</v>
      </c>
      <c r="S96" s="19">
        <f t="shared" si="41"/>
        <v>0.58333333333333337</v>
      </c>
      <c r="T96" s="19">
        <f t="shared" si="42"/>
        <v>0.58333333333333337</v>
      </c>
      <c r="U96" s="19">
        <f t="shared" si="43"/>
        <v>0.58333333333333337</v>
      </c>
      <c r="V96" s="19">
        <f t="shared" si="44"/>
        <v>0.60911999999999999</v>
      </c>
      <c r="W96" s="19">
        <f t="shared" si="45"/>
        <v>0.62201333333333331</v>
      </c>
      <c r="X96" s="19">
        <f t="shared" si="46"/>
        <v>0.63490666666666662</v>
      </c>
      <c r="Y96" s="19">
        <f t="shared" si="47"/>
        <v>0.64780000000000004</v>
      </c>
      <c r="Z96" s="19">
        <f t="shared" si="48"/>
        <v>0.64780000000000004</v>
      </c>
      <c r="AA96" s="23">
        <f t="shared" si="49"/>
        <v>0</v>
      </c>
      <c r="AB96" s="23">
        <f t="shared" si="50"/>
        <v>0</v>
      </c>
      <c r="AC96" s="23">
        <f t="shared" si="51"/>
        <v>0</v>
      </c>
      <c r="AD96" s="23">
        <f t="shared" si="52"/>
        <v>0</v>
      </c>
      <c r="AE96" s="23">
        <f t="shared" si="53"/>
        <v>0</v>
      </c>
      <c r="AF96" s="23">
        <f t="shared" si="54"/>
        <v>0</v>
      </c>
      <c r="AG96" s="23">
        <f t="shared" si="55"/>
        <v>0</v>
      </c>
      <c r="AH96" s="23">
        <f t="shared" si="56"/>
        <v>1.5471999999999999</v>
      </c>
      <c r="AI96" s="23">
        <f t="shared" si="57"/>
        <v>0.77359999999999995</v>
      </c>
      <c r="AJ96" s="23">
        <f t="shared" si="58"/>
        <v>0.77359999999999995</v>
      </c>
      <c r="AK96" s="23">
        <f t="shared" si="59"/>
        <v>0.77359999999999995</v>
      </c>
      <c r="AL96" s="23">
        <f t="shared" si="60"/>
        <v>0</v>
      </c>
      <c r="AM96" s="23">
        <f t="shared" si="61"/>
        <v>3.8679999999999999</v>
      </c>
      <c r="AN96" s="35"/>
      <c r="AO96" s="35"/>
      <c r="AP96" s="35"/>
      <c r="AQ96" s="35"/>
      <c r="AR96" s="35"/>
      <c r="AS96" s="35"/>
      <c r="AT96" s="35"/>
      <c r="AU96" s="35">
        <v>2</v>
      </c>
      <c r="AV96" s="35">
        <v>1</v>
      </c>
      <c r="AW96" s="35">
        <v>1</v>
      </c>
      <c r="AX96" s="35">
        <v>1</v>
      </c>
      <c r="AY96" s="35"/>
      <c r="AZ96" s="5">
        <f t="shared" si="62"/>
        <v>5</v>
      </c>
      <c r="BA96" s="33"/>
      <c r="BB96" s="33"/>
      <c r="BC96" s="33">
        <v>1</v>
      </c>
      <c r="BD96" s="33"/>
      <c r="BE96" s="33"/>
      <c r="BF96" s="33"/>
      <c r="BG96" s="33"/>
      <c r="BH96" s="33"/>
      <c r="BI96" s="33"/>
      <c r="BJ96" s="33"/>
      <c r="BK96" s="33"/>
      <c r="BL96" s="33"/>
      <c r="BM96" s="5">
        <f t="shared" si="63"/>
        <v>1</v>
      </c>
    </row>
    <row r="97" spans="1:65" ht="15" customHeight="1" x14ac:dyDescent="0.25">
      <c r="A97" s="34">
        <v>45810.483472222222</v>
      </c>
      <c r="B97" s="32" t="s">
        <v>64</v>
      </c>
      <c r="C97" s="32" t="s">
        <v>65</v>
      </c>
      <c r="D97" s="32" t="s">
        <v>77</v>
      </c>
      <c r="E97" s="33">
        <v>7</v>
      </c>
      <c r="F97" s="32" t="s">
        <v>274</v>
      </c>
      <c r="G97" s="32" t="s">
        <v>275</v>
      </c>
      <c r="H97" s="33">
        <v>28</v>
      </c>
      <c r="I97" s="19">
        <f t="shared" si="34"/>
        <v>3.5714285714285712E-2</v>
      </c>
      <c r="J97" s="35">
        <v>17</v>
      </c>
      <c r="K97" s="35">
        <v>1.81</v>
      </c>
      <c r="L97" s="37">
        <v>0.4194</v>
      </c>
      <c r="M97" s="5">
        <f t="shared" si="35"/>
        <v>0</v>
      </c>
      <c r="N97" s="19">
        <f t="shared" si="36"/>
        <v>0.6071428571428571</v>
      </c>
      <c r="O97" s="19">
        <f t="shared" si="37"/>
        <v>0.6071428571428571</v>
      </c>
      <c r="P97" s="19">
        <f t="shared" si="38"/>
        <v>0.6071428571428571</v>
      </c>
      <c r="Q97" s="19">
        <f t="shared" si="39"/>
        <v>0.6071428571428571</v>
      </c>
      <c r="R97" s="19">
        <f t="shared" si="40"/>
        <v>0.6221214285714286</v>
      </c>
      <c r="S97" s="19">
        <f t="shared" si="41"/>
        <v>0.6221214285714286</v>
      </c>
      <c r="T97" s="19">
        <f t="shared" si="42"/>
        <v>0.6221214285714286</v>
      </c>
      <c r="U97" s="19">
        <f t="shared" si="43"/>
        <v>0.6221214285714286</v>
      </c>
      <c r="V97" s="19">
        <f t="shared" si="44"/>
        <v>0.6221214285714286</v>
      </c>
      <c r="W97" s="19">
        <f t="shared" si="45"/>
        <v>0.6221214285714286</v>
      </c>
      <c r="X97" s="19">
        <f t="shared" si="46"/>
        <v>0.6221214285714286</v>
      </c>
      <c r="Y97" s="19">
        <f t="shared" si="47"/>
        <v>0.6221214285714286</v>
      </c>
      <c r="Z97" s="19">
        <f t="shared" si="48"/>
        <v>0.6221214285714286</v>
      </c>
      <c r="AA97" s="23">
        <f t="shared" si="49"/>
        <v>0</v>
      </c>
      <c r="AB97" s="23">
        <f t="shared" si="50"/>
        <v>0</v>
      </c>
      <c r="AC97" s="23">
        <f t="shared" si="51"/>
        <v>0</v>
      </c>
      <c r="AD97" s="23">
        <f t="shared" si="52"/>
        <v>0.4194</v>
      </c>
      <c r="AE97" s="23">
        <f t="shared" si="53"/>
        <v>0</v>
      </c>
      <c r="AF97" s="23">
        <f t="shared" si="54"/>
        <v>0</v>
      </c>
      <c r="AG97" s="23">
        <f t="shared" si="55"/>
        <v>0</v>
      </c>
      <c r="AH97" s="23">
        <f t="shared" si="56"/>
        <v>0</v>
      </c>
      <c r="AI97" s="23">
        <f t="shared" si="57"/>
        <v>0</v>
      </c>
      <c r="AJ97" s="23">
        <f t="shared" si="58"/>
        <v>0</v>
      </c>
      <c r="AK97" s="23">
        <f t="shared" si="59"/>
        <v>0</v>
      </c>
      <c r="AL97" s="23">
        <f t="shared" si="60"/>
        <v>0</v>
      </c>
      <c r="AM97" s="23">
        <f t="shared" si="61"/>
        <v>0.4194</v>
      </c>
      <c r="AN97" s="35"/>
      <c r="AO97" s="35"/>
      <c r="AP97" s="35"/>
      <c r="AQ97" s="35">
        <v>1</v>
      </c>
      <c r="AR97" s="35"/>
      <c r="AS97" s="35"/>
      <c r="AT97" s="35"/>
      <c r="AU97" s="35"/>
      <c r="AV97" s="35"/>
      <c r="AW97" s="35"/>
      <c r="AX97" s="35"/>
      <c r="AY97" s="35"/>
      <c r="AZ97" s="5">
        <f t="shared" si="62"/>
        <v>1</v>
      </c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5">
        <f t="shared" si="63"/>
        <v>0</v>
      </c>
    </row>
    <row r="98" spans="1:65" ht="15" customHeight="1" x14ac:dyDescent="0.25">
      <c r="A98" s="34">
        <v>45810.483472222222</v>
      </c>
      <c r="B98" s="32" t="s">
        <v>80</v>
      </c>
      <c r="C98" s="32" t="s">
        <v>108</v>
      </c>
      <c r="D98" s="32" t="s">
        <v>77</v>
      </c>
      <c r="E98" s="33">
        <v>7</v>
      </c>
      <c r="F98" s="32" t="s">
        <v>276</v>
      </c>
      <c r="G98" s="32" t="s">
        <v>277</v>
      </c>
      <c r="H98" s="33">
        <v>26</v>
      </c>
      <c r="I98" s="19">
        <f t="shared" si="34"/>
        <v>3.8461538461538464E-2</v>
      </c>
      <c r="J98" s="35">
        <v>18</v>
      </c>
      <c r="K98" s="35">
        <v>1.39</v>
      </c>
      <c r="L98" s="37">
        <v>0.85</v>
      </c>
      <c r="M98" s="5">
        <f t="shared" si="35"/>
        <v>0</v>
      </c>
      <c r="N98" s="19">
        <f t="shared" si="36"/>
        <v>0.69230769230769229</v>
      </c>
      <c r="O98" s="19">
        <f t="shared" si="37"/>
        <v>0.69230769230769229</v>
      </c>
      <c r="P98" s="19">
        <f t="shared" si="38"/>
        <v>0.69230769230769229</v>
      </c>
      <c r="Q98" s="19">
        <f t="shared" si="39"/>
        <v>0.69230769230769229</v>
      </c>
      <c r="R98" s="19">
        <f t="shared" si="40"/>
        <v>0.69230769230769229</v>
      </c>
      <c r="S98" s="19">
        <f t="shared" si="41"/>
        <v>0.69230769230769229</v>
      </c>
      <c r="T98" s="19">
        <f t="shared" si="42"/>
        <v>0.69230769230769229</v>
      </c>
      <c r="U98" s="19">
        <f t="shared" si="43"/>
        <v>0.72500000000000009</v>
      </c>
      <c r="V98" s="19">
        <f t="shared" si="44"/>
        <v>0.72500000000000009</v>
      </c>
      <c r="W98" s="19">
        <f t="shared" si="45"/>
        <v>0.72500000000000009</v>
      </c>
      <c r="X98" s="19">
        <f t="shared" si="46"/>
        <v>0.72500000000000009</v>
      </c>
      <c r="Y98" s="19">
        <f t="shared" si="47"/>
        <v>0.72500000000000009</v>
      </c>
      <c r="Z98" s="19">
        <f t="shared" si="48"/>
        <v>0.75769230769230766</v>
      </c>
      <c r="AA98" s="23">
        <f t="shared" si="49"/>
        <v>0</v>
      </c>
      <c r="AB98" s="23">
        <f t="shared" si="50"/>
        <v>0</v>
      </c>
      <c r="AC98" s="23">
        <f t="shared" si="51"/>
        <v>0</v>
      </c>
      <c r="AD98" s="23">
        <f t="shared" si="52"/>
        <v>0</v>
      </c>
      <c r="AE98" s="23">
        <f t="shared" si="53"/>
        <v>0</v>
      </c>
      <c r="AF98" s="23">
        <f t="shared" si="54"/>
        <v>0</v>
      </c>
      <c r="AG98" s="23">
        <f t="shared" si="55"/>
        <v>0.85</v>
      </c>
      <c r="AH98" s="23">
        <f t="shared" si="56"/>
        <v>0</v>
      </c>
      <c r="AI98" s="23">
        <f t="shared" si="57"/>
        <v>0</v>
      </c>
      <c r="AJ98" s="23">
        <f t="shared" si="58"/>
        <v>0</v>
      </c>
      <c r="AK98" s="23">
        <f t="shared" si="59"/>
        <v>0</v>
      </c>
      <c r="AL98" s="23">
        <f t="shared" si="60"/>
        <v>0.85</v>
      </c>
      <c r="AM98" s="23">
        <f t="shared" si="61"/>
        <v>1.7</v>
      </c>
      <c r="AN98" s="35"/>
      <c r="AO98" s="35"/>
      <c r="AP98" s="35"/>
      <c r="AQ98" s="35"/>
      <c r="AR98" s="35"/>
      <c r="AS98" s="35"/>
      <c r="AT98" s="35">
        <v>1</v>
      </c>
      <c r="AU98" s="35"/>
      <c r="AV98" s="35"/>
      <c r="AW98" s="35"/>
      <c r="AX98" s="35"/>
      <c r="AY98" s="35">
        <v>1</v>
      </c>
      <c r="AZ98" s="5">
        <f t="shared" si="62"/>
        <v>2</v>
      </c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5">
        <f t="shared" si="63"/>
        <v>0</v>
      </c>
    </row>
    <row r="99" spans="1:65" ht="15" customHeight="1" x14ac:dyDescent="0.25">
      <c r="A99" s="34">
        <v>45810.483472222222</v>
      </c>
      <c r="B99" s="32" t="s">
        <v>64</v>
      </c>
      <c r="C99" s="32" t="s">
        <v>118</v>
      </c>
      <c r="D99" s="32" t="s">
        <v>77</v>
      </c>
      <c r="E99" s="33">
        <v>7</v>
      </c>
      <c r="F99" s="32" t="s">
        <v>278</v>
      </c>
      <c r="G99" s="32" t="s">
        <v>279</v>
      </c>
      <c r="H99" s="33">
        <v>30</v>
      </c>
      <c r="I99" s="19">
        <f t="shared" si="34"/>
        <v>3.3333333333333333E-2</v>
      </c>
      <c r="J99" s="35">
        <v>23</v>
      </c>
      <c r="K99" s="35">
        <v>2.11</v>
      </c>
      <c r="L99" s="37">
        <v>0.82220000000000004</v>
      </c>
      <c r="M99" s="5">
        <f t="shared" si="35"/>
        <v>0</v>
      </c>
      <c r="N99" s="19">
        <f t="shared" si="36"/>
        <v>0.76666666666666672</v>
      </c>
      <c r="O99" s="19">
        <f t="shared" si="37"/>
        <v>0.76666666666666672</v>
      </c>
      <c r="P99" s="19">
        <f t="shared" si="38"/>
        <v>0.7940733333333333</v>
      </c>
      <c r="Q99" s="19">
        <f t="shared" si="39"/>
        <v>0.7940733333333333</v>
      </c>
      <c r="R99" s="19">
        <f t="shared" si="40"/>
        <v>0.7940733333333333</v>
      </c>
      <c r="S99" s="19">
        <f t="shared" si="41"/>
        <v>0.7940733333333333</v>
      </c>
      <c r="T99" s="19">
        <f t="shared" si="42"/>
        <v>0.7940733333333333</v>
      </c>
      <c r="U99" s="19">
        <f t="shared" si="43"/>
        <v>0.7940733333333333</v>
      </c>
      <c r="V99" s="19">
        <f t="shared" si="44"/>
        <v>0.7940733333333333</v>
      </c>
      <c r="W99" s="19">
        <f t="shared" si="45"/>
        <v>0.7940733333333333</v>
      </c>
      <c r="X99" s="19">
        <f t="shared" si="46"/>
        <v>0.7940733333333333</v>
      </c>
      <c r="Y99" s="19">
        <f t="shared" si="47"/>
        <v>0.7940733333333333</v>
      </c>
      <c r="Z99" s="19">
        <f t="shared" si="48"/>
        <v>0.7940733333333333</v>
      </c>
      <c r="AA99" s="23">
        <f t="shared" si="49"/>
        <v>0</v>
      </c>
      <c r="AB99" s="23">
        <f t="shared" si="50"/>
        <v>0.82220000000000004</v>
      </c>
      <c r="AC99" s="23">
        <f t="shared" si="51"/>
        <v>0</v>
      </c>
      <c r="AD99" s="23">
        <f t="shared" si="52"/>
        <v>0</v>
      </c>
      <c r="AE99" s="23">
        <f t="shared" si="53"/>
        <v>0</v>
      </c>
      <c r="AF99" s="23">
        <f t="shared" si="54"/>
        <v>0</v>
      </c>
      <c r="AG99" s="23">
        <f t="shared" si="55"/>
        <v>0</v>
      </c>
      <c r="AH99" s="23">
        <f t="shared" si="56"/>
        <v>0</v>
      </c>
      <c r="AI99" s="23">
        <f t="shared" si="57"/>
        <v>0</v>
      </c>
      <c r="AJ99" s="23">
        <f t="shared" si="58"/>
        <v>0</v>
      </c>
      <c r="AK99" s="23">
        <f t="shared" si="59"/>
        <v>0</v>
      </c>
      <c r="AL99" s="23">
        <f t="shared" si="60"/>
        <v>0</v>
      </c>
      <c r="AM99" s="23">
        <f t="shared" si="61"/>
        <v>0.82220000000000004</v>
      </c>
      <c r="AN99" s="35"/>
      <c r="AO99" s="35">
        <v>1</v>
      </c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5">
        <f t="shared" si="62"/>
        <v>1</v>
      </c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5">
        <f t="shared" si="63"/>
        <v>0</v>
      </c>
    </row>
    <row r="100" spans="1:65" ht="15" customHeight="1" x14ac:dyDescent="0.25">
      <c r="A100" s="34">
        <v>45810.483472222222</v>
      </c>
      <c r="B100" s="32" t="s">
        <v>69</v>
      </c>
      <c r="C100" s="32" t="s">
        <v>92</v>
      </c>
      <c r="D100" s="32" t="s">
        <v>77</v>
      </c>
      <c r="E100" s="33">
        <v>6</v>
      </c>
      <c r="F100" s="32" t="s">
        <v>280</v>
      </c>
      <c r="G100" s="32" t="s">
        <v>281</v>
      </c>
      <c r="H100" s="33">
        <v>28</v>
      </c>
      <c r="I100" s="19">
        <f t="shared" si="34"/>
        <v>3.5714285714285712E-2</v>
      </c>
      <c r="J100" s="35">
        <v>17</v>
      </c>
      <c r="K100" s="35">
        <v>2.8</v>
      </c>
      <c r="L100" s="37">
        <v>0.74360000000000004</v>
      </c>
      <c r="M100" s="5">
        <f t="shared" si="35"/>
        <v>0</v>
      </c>
      <c r="N100" s="19">
        <f t="shared" si="36"/>
        <v>0.6071428571428571</v>
      </c>
      <c r="O100" s="19">
        <f t="shared" si="37"/>
        <v>0.6071428571428571</v>
      </c>
      <c r="P100" s="19">
        <f t="shared" si="38"/>
        <v>0.6071428571428571</v>
      </c>
      <c r="Q100" s="19">
        <f t="shared" si="39"/>
        <v>0.6071428571428571</v>
      </c>
      <c r="R100" s="19">
        <f t="shared" si="40"/>
        <v>0.5714285714285714</v>
      </c>
      <c r="S100" s="19">
        <f t="shared" si="41"/>
        <v>0.5714285714285714</v>
      </c>
      <c r="T100" s="19">
        <f t="shared" si="42"/>
        <v>0.5714285714285714</v>
      </c>
      <c r="U100" s="19">
        <f t="shared" si="43"/>
        <v>0.5714285714285714</v>
      </c>
      <c r="V100" s="19">
        <f t="shared" si="44"/>
        <v>0.5714285714285714</v>
      </c>
      <c r="W100" s="19">
        <f t="shared" si="45"/>
        <v>0.5714285714285714</v>
      </c>
      <c r="X100" s="19">
        <f t="shared" si="46"/>
        <v>0.5714285714285714</v>
      </c>
      <c r="Y100" s="19">
        <f t="shared" si="47"/>
        <v>0.5714285714285714</v>
      </c>
      <c r="Z100" s="19">
        <f t="shared" si="48"/>
        <v>0.5714285714285714</v>
      </c>
      <c r="AA100" s="23">
        <f t="shared" si="49"/>
        <v>0</v>
      </c>
      <c r="AB100" s="23">
        <f t="shared" si="50"/>
        <v>0</v>
      </c>
      <c r="AC100" s="23">
        <f t="shared" si="51"/>
        <v>0</v>
      </c>
      <c r="AD100" s="23">
        <f t="shared" si="52"/>
        <v>0</v>
      </c>
      <c r="AE100" s="23">
        <f t="shared" si="53"/>
        <v>0</v>
      </c>
      <c r="AF100" s="23">
        <f t="shared" si="54"/>
        <v>0</v>
      </c>
      <c r="AG100" s="23">
        <f t="shared" si="55"/>
        <v>0</v>
      </c>
      <c r="AH100" s="23">
        <f t="shared" si="56"/>
        <v>0</v>
      </c>
      <c r="AI100" s="23">
        <f t="shared" si="57"/>
        <v>0</v>
      </c>
      <c r="AJ100" s="23">
        <f t="shared" si="58"/>
        <v>0</v>
      </c>
      <c r="AK100" s="23">
        <f t="shared" si="59"/>
        <v>0</v>
      </c>
      <c r="AL100" s="23">
        <f t="shared" si="60"/>
        <v>0</v>
      </c>
      <c r="AM100" s="23">
        <f t="shared" si="61"/>
        <v>0</v>
      </c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5">
        <f t="shared" si="62"/>
        <v>0</v>
      </c>
      <c r="BA100" s="33"/>
      <c r="BB100" s="33"/>
      <c r="BC100" s="33"/>
      <c r="BD100" s="33">
        <v>1</v>
      </c>
      <c r="BE100" s="33"/>
      <c r="BF100" s="33"/>
      <c r="BG100" s="33"/>
      <c r="BH100" s="33"/>
      <c r="BI100" s="33"/>
      <c r="BJ100" s="33"/>
      <c r="BK100" s="33"/>
      <c r="BL100" s="33"/>
      <c r="BM100" s="5">
        <f t="shared" si="63"/>
        <v>1</v>
      </c>
    </row>
    <row r="101" spans="1:65" ht="15" customHeight="1" x14ac:dyDescent="0.25">
      <c r="A101" s="34">
        <v>45810.483472222222</v>
      </c>
      <c r="B101" s="32" t="s">
        <v>80</v>
      </c>
      <c r="C101" s="32" t="s">
        <v>108</v>
      </c>
      <c r="D101" s="32" t="s">
        <v>87</v>
      </c>
      <c r="E101" s="33">
        <v>6</v>
      </c>
      <c r="F101" s="32" t="s">
        <v>282</v>
      </c>
      <c r="G101" s="32" t="s">
        <v>283</v>
      </c>
      <c r="H101" s="33">
        <v>14</v>
      </c>
      <c r="I101" s="19">
        <f t="shared" si="34"/>
        <v>7.1428571428571425E-2</v>
      </c>
      <c r="J101" s="35">
        <v>10</v>
      </c>
      <c r="K101" s="35">
        <v>0.62</v>
      </c>
      <c r="L101" s="37">
        <v>0.95240000000000002</v>
      </c>
      <c r="M101" s="5">
        <f t="shared" si="35"/>
        <v>0</v>
      </c>
      <c r="N101" s="19">
        <f t="shared" si="36"/>
        <v>0.7142857142857143</v>
      </c>
      <c r="O101" s="19">
        <f t="shared" si="37"/>
        <v>0.7142857142857143</v>
      </c>
      <c r="P101" s="19">
        <f t="shared" si="38"/>
        <v>0.78231428571428574</v>
      </c>
      <c r="Q101" s="19">
        <f t="shared" si="39"/>
        <v>0.85034285714285718</v>
      </c>
      <c r="R101" s="19">
        <f t="shared" si="40"/>
        <v>0.85034285714285718</v>
      </c>
      <c r="S101" s="19">
        <f t="shared" si="41"/>
        <v>0.85034285714285718</v>
      </c>
      <c r="T101" s="19">
        <f t="shared" si="42"/>
        <v>0.85034285714285718</v>
      </c>
      <c r="U101" s="19">
        <f t="shared" si="43"/>
        <v>0.85034285714285718</v>
      </c>
      <c r="V101" s="19">
        <f t="shared" si="44"/>
        <v>0.91837142857142862</v>
      </c>
      <c r="W101" s="19">
        <f t="shared" si="45"/>
        <v>0.91837142857142862</v>
      </c>
      <c r="X101" s="19">
        <f t="shared" si="46"/>
        <v>0.91837142857142862</v>
      </c>
      <c r="Y101" s="19">
        <f t="shared" si="47"/>
        <v>0.91837142857142862</v>
      </c>
      <c r="Z101" s="19">
        <f t="shared" si="48"/>
        <v>0.91837142857142862</v>
      </c>
      <c r="AA101" s="23">
        <f t="shared" si="49"/>
        <v>0</v>
      </c>
      <c r="AB101" s="23">
        <f t="shared" si="50"/>
        <v>0.95240000000000002</v>
      </c>
      <c r="AC101" s="23">
        <f t="shared" si="51"/>
        <v>0.95240000000000002</v>
      </c>
      <c r="AD101" s="23">
        <f t="shared" si="52"/>
        <v>0</v>
      </c>
      <c r="AE101" s="23">
        <f t="shared" si="53"/>
        <v>0</v>
      </c>
      <c r="AF101" s="23">
        <f t="shared" si="54"/>
        <v>0</v>
      </c>
      <c r="AG101" s="23">
        <f t="shared" si="55"/>
        <v>0</v>
      </c>
      <c r="AH101" s="23">
        <f t="shared" si="56"/>
        <v>0.95240000000000002</v>
      </c>
      <c r="AI101" s="23">
        <f t="shared" si="57"/>
        <v>0</v>
      </c>
      <c r="AJ101" s="23">
        <f t="shared" si="58"/>
        <v>0</v>
      </c>
      <c r="AK101" s="23">
        <f t="shared" si="59"/>
        <v>0</v>
      </c>
      <c r="AL101" s="23">
        <f t="shared" si="60"/>
        <v>0</v>
      </c>
      <c r="AM101" s="23">
        <f t="shared" si="61"/>
        <v>2.8572000000000002</v>
      </c>
      <c r="AN101" s="35"/>
      <c r="AO101" s="35">
        <v>1</v>
      </c>
      <c r="AP101" s="35">
        <v>1</v>
      </c>
      <c r="AQ101" s="35"/>
      <c r="AR101" s="35"/>
      <c r="AS101" s="35"/>
      <c r="AT101" s="35"/>
      <c r="AU101" s="35">
        <v>1</v>
      </c>
      <c r="AV101" s="35"/>
      <c r="AW101" s="35"/>
      <c r="AX101" s="35"/>
      <c r="AY101" s="35"/>
      <c r="AZ101" s="5">
        <f t="shared" si="62"/>
        <v>3</v>
      </c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5">
        <f t="shared" si="63"/>
        <v>0</v>
      </c>
    </row>
    <row r="102" spans="1:65" ht="15" customHeight="1" x14ac:dyDescent="0.25">
      <c r="A102" s="34">
        <v>45810.483472222222</v>
      </c>
      <c r="B102" s="32" t="s">
        <v>80</v>
      </c>
      <c r="C102" s="32" t="s">
        <v>84</v>
      </c>
      <c r="D102" s="32" t="s">
        <v>87</v>
      </c>
      <c r="E102" s="33">
        <v>8</v>
      </c>
      <c r="F102" s="32" t="s">
        <v>284</v>
      </c>
      <c r="G102" s="32" t="s">
        <v>285</v>
      </c>
      <c r="H102" s="33">
        <v>18</v>
      </c>
      <c r="I102" s="19">
        <f t="shared" si="34"/>
        <v>5.5555555555555552E-2</v>
      </c>
      <c r="J102" s="35">
        <v>10</v>
      </c>
      <c r="K102" s="35">
        <v>0.52</v>
      </c>
      <c r="L102" s="37">
        <v>0.96970000000000001</v>
      </c>
      <c r="M102" s="5">
        <f t="shared" si="35"/>
        <v>0</v>
      </c>
      <c r="N102" s="19">
        <f t="shared" si="36"/>
        <v>0.55555555555555558</v>
      </c>
      <c r="O102" s="19">
        <f t="shared" si="37"/>
        <v>0.55555555555555558</v>
      </c>
      <c r="P102" s="19">
        <f t="shared" si="38"/>
        <v>0.55555555555555558</v>
      </c>
      <c r="Q102" s="19">
        <f t="shared" si="39"/>
        <v>0.55555555555555558</v>
      </c>
      <c r="R102" s="19">
        <f t="shared" si="40"/>
        <v>0.60942777777777779</v>
      </c>
      <c r="S102" s="19">
        <f t="shared" si="41"/>
        <v>0.60942777777777779</v>
      </c>
      <c r="T102" s="19">
        <f t="shared" si="42"/>
        <v>0.60942777777777779</v>
      </c>
      <c r="U102" s="19">
        <f t="shared" si="43"/>
        <v>0.60942777777777779</v>
      </c>
      <c r="V102" s="19">
        <f t="shared" si="44"/>
        <v>0.60942777777777779</v>
      </c>
      <c r="W102" s="19">
        <f t="shared" si="45"/>
        <v>0.60942777777777779</v>
      </c>
      <c r="X102" s="19">
        <f t="shared" si="46"/>
        <v>0.60942777777777779</v>
      </c>
      <c r="Y102" s="19">
        <f t="shared" si="47"/>
        <v>0.60942777777777779</v>
      </c>
      <c r="Z102" s="19">
        <f t="shared" si="48"/>
        <v>0.60942777777777779</v>
      </c>
      <c r="AA102" s="23">
        <f t="shared" si="49"/>
        <v>0</v>
      </c>
      <c r="AB102" s="23">
        <f t="shared" si="50"/>
        <v>0</v>
      </c>
      <c r="AC102" s="23">
        <f t="shared" si="51"/>
        <v>0</v>
      </c>
      <c r="AD102" s="23">
        <f t="shared" si="52"/>
        <v>0.96970000000000001</v>
      </c>
      <c r="AE102" s="23">
        <f t="shared" si="53"/>
        <v>0</v>
      </c>
      <c r="AF102" s="23">
        <f t="shared" si="54"/>
        <v>0</v>
      </c>
      <c r="AG102" s="23">
        <f t="shared" si="55"/>
        <v>0</v>
      </c>
      <c r="AH102" s="23">
        <f t="shared" si="56"/>
        <v>0</v>
      </c>
      <c r="AI102" s="23">
        <f t="shared" si="57"/>
        <v>0</v>
      </c>
      <c r="AJ102" s="23">
        <f t="shared" si="58"/>
        <v>0</v>
      </c>
      <c r="AK102" s="23">
        <f t="shared" si="59"/>
        <v>0</v>
      </c>
      <c r="AL102" s="23">
        <f t="shared" si="60"/>
        <v>0</v>
      </c>
      <c r="AM102" s="23">
        <f t="shared" si="61"/>
        <v>0.96970000000000001</v>
      </c>
      <c r="AN102" s="35"/>
      <c r="AO102" s="35"/>
      <c r="AP102" s="35"/>
      <c r="AQ102" s="35">
        <v>1</v>
      </c>
      <c r="AR102" s="35"/>
      <c r="AS102" s="35"/>
      <c r="AT102" s="35"/>
      <c r="AU102" s="35"/>
      <c r="AV102" s="35"/>
      <c r="AW102" s="35"/>
      <c r="AX102" s="35"/>
      <c r="AY102" s="35"/>
      <c r="AZ102" s="5">
        <f t="shared" si="62"/>
        <v>1</v>
      </c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5">
        <f t="shared" si="63"/>
        <v>0</v>
      </c>
    </row>
    <row r="103" spans="1:65" ht="15" customHeight="1" x14ac:dyDescent="0.25">
      <c r="A103" s="34">
        <v>45810.483472222222</v>
      </c>
      <c r="B103" s="32" t="s">
        <v>69</v>
      </c>
      <c r="C103" s="32" t="s">
        <v>286</v>
      </c>
      <c r="D103" s="32" t="s">
        <v>87</v>
      </c>
      <c r="E103" s="33">
        <v>8</v>
      </c>
      <c r="F103" s="32" t="s">
        <v>287</v>
      </c>
      <c r="G103" s="32" t="s">
        <v>288</v>
      </c>
      <c r="H103" s="33">
        <v>26</v>
      </c>
      <c r="I103" s="19">
        <f t="shared" si="34"/>
        <v>3.8461538461538464E-2</v>
      </c>
      <c r="J103" s="35">
        <v>26</v>
      </c>
      <c r="K103" s="35">
        <v>0.56000000000000005</v>
      </c>
      <c r="L103" s="37">
        <v>0.89359999999999995</v>
      </c>
      <c r="M103" s="5">
        <f t="shared" si="35"/>
        <v>4</v>
      </c>
      <c r="N103" s="19">
        <f t="shared" si="36"/>
        <v>1</v>
      </c>
      <c r="O103" s="19">
        <f t="shared" si="37"/>
        <v>1.0343692307692307</v>
      </c>
      <c r="P103" s="19">
        <f t="shared" si="38"/>
        <v>1.0343692307692307</v>
      </c>
      <c r="Q103" s="19">
        <f t="shared" si="39"/>
        <v>0.95744615384615384</v>
      </c>
      <c r="R103" s="19">
        <f t="shared" si="40"/>
        <v>0.95744615384615384</v>
      </c>
      <c r="S103" s="19">
        <f t="shared" si="41"/>
        <v>0.95744615384615384</v>
      </c>
      <c r="T103" s="19">
        <f t="shared" si="42"/>
        <v>0.95744615384615384</v>
      </c>
      <c r="U103" s="19">
        <f t="shared" si="43"/>
        <v>0.99181538461538454</v>
      </c>
      <c r="V103" s="19">
        <f t="shared" si="44"/>
        <v>0.99181538461538454</v>
      </c>
      <c r="W103" s="19">
        <f t="shared" si="45"/>
        <v>0.99181538461538454</v>
      </c>
      <c r="X103" s="19">
        <f t="shared" si="46"/>
        <v>0.99181538461538454</v>
      </c>
      <c r="Y103" s="19">
        <f t="shared" si="47"/>
        <v>0.99181538461538454</v>
      </c>
      <c r="Z103" s="19">
        <f t="shared" si="48"/>
        <v>0.99181538461538454</v>
      </c>
      <c r="AA103" s="23">
        <f t="shared" si="49"/>
        <v>0.89359999999999995</v>
      </c>
      <c r="AB103" s="23">
        <f t="shared" si="50"/>
        <v>0</v>
      </c>
      <c r="AC103" s="23">
        <f t="shared" si="51"/>
        <v>0</v>
      </c>
      <c r="AD103" s="23">
        <f t="shared" si="52"/>
        <v>0</v>
      </c>
      <c r="AE103" s="23">
        <f t="shared" si="53"/>
        <v>0</v>
      </c>
      <c r="AF103" s="23">
        <f t="shared" si="54"/>
        <v>0</v>
      </c>
      <c r="AG103" s="23">
        <f t="shared" si="55"/>
        <v>0.89359999999999995</v>
      </c>
      <c r="AH103" s="23">
        <f t="shared" si="56"/>
        <v>0</v>
      </c>
      <c r="AI103" s="23">
        <f t="shared" si="57"/>
        <v>0</v>
      </c>
      <c r="AJ103" s="23">
        <f t="shared" si="58"/>
        <v>0</v>
      </c>
      <c r="AK103" s="23">
        <f t="shared" si="59"/>
        <v>0</v>
      </c>
      <c r="AL103" s="23">
        <f t="shared" si="60"/>
        <v>0</v>
      </c>
      <c r="AM103" s="23">
        <f t="shared" si="61"/>
        <v>1.7871999999999999</v>
      </c>
      <c r="AN103" s="35">
        <v>1</v>
      </c>
      <c r="AO103" s="35"/>
      <c r="AP103" s="35"/>
      <c r="AQ103" s="35"/>
      <c r="AR103" s="35"/>
      <c r="AS103" s="35"/>
      <c r="AT103" s="35">
        <v>1</v>
      </c>
      <c r="AU103" s="35"/>
      <c r="AV103" s="35"/>
      <c r="AW103" s="35"/>
      <c r="AX103" s="35"/>
      <c r="AY103" s="35"/>
      <c r="AZ103" s="5">
        <f t="shared" si="62"/>
        <v>2</v>
      </c>
      <c r="BA103" s="33"/>
      <c r="BB103" s="33"/>
      <c r="BC103" s="33">
        <v>2</v>
      </c>
      <c r="BD103" s="33"/>
      <c r="BE103" s="33"/>
      <c r="BF103" s="33"/>
      <c r="BG103" s="33"/>
      <c r="BH103" s="33"/>
      <c r="BI103" s="33"/>
      <c r="BJ103" s="33"/>
      <c r="BK103" s="33"/>
      <c r="BL103" s="33"/>
      <c r="BM103" s="5">
        <f t="shared" si="63"/>
        <v>2</v>
      </c>
    </row>
    <row r="104" spans="1:65" ht="15" customHeight="1" x14ac:dyDescent="0.25">
      <c r="A104" s="34">
        <v>45810.483472222222</v>
      </c>
      <c r="B104" s="32" t="s">
        <v>69</v>
      </c>
      <c r="C104" s="32" t="s">
        <v>183</v>
      </c>
      <c r="D104" s="32" t="s">
        <v>77</v>
      </c>
      <c r="E104" s="33">
        <v>5</v>
      </c>
      <c r="F104" s="32" t="s">
        <v>289</v>
      </c>
      <c r="G104" s="32" t="s">
        <v>290</v>
      </c>
      <c r="H104" s="33">
        <v>16</v>
      </c>
      <c r="I104" s="19">
        <f t="shared" si="34"/>
        <v>6.25E-2</v>
      </c>
      <c r="J104" s="35">
        <v>11</v>
      </c>
      <c r="K104" s="35">
        <v>1.75</v>
      </c>
      <c r="L104" s="37">
        <v>0.96150000000000002</v>
      </c>
      <c r="M104" s="5">
        <f t="shared" si="35"/>
        <v>0</v>
      </c>
      <c r="N104" s="19">
        <f t="shared" si="36"/>
        <v>0.6875</v>
      </c>
      <c r="O104" s="19">
        <f t="shared" si="37"/>
        <v>0.6875</v>
      </c>
      <c r="P104" s="19">
        <f t="shared" si="38"/>
        <v>0.74759375000000006</v>
      </c>
      <c r="Q104" s="19">
        <f t="shared" si="39"/>
        <v>0.74759375000000006</v>
      </c>
      <c r="R104" s="19">
        <f t="shared" si="40"/>
        <v>0.74759375000000006</v>
      </c>
      <c r="S104" s="19">
        <f t="shared" si="41"/>
        <v>0.74759375000000006</v>
      </c>
      <c r="T104" s="19">
        <f t="shared" si="42"/>
        <v>0.74759375000000006</v>
      </c>
      <c r="U104" s="19">
        <f t="shared" si="43"/>
        <v>0.74759375000000006</v>
      </c>
      <c r="V104" s="19">
        <f t="shared" si="44"/>
        <v>0.62259375000000006</v>
      </c>
      <c r="W104" s="19">
        <f t="shared" si="45"/>
        <v>0.62259375000000006</v>
      </c>
      <c r="X104" s="19">
        <f t="shared" si="46"/>
        <v>0.62259375000000006</v>
      </c>
      <c r="Y104" s="19">
        <f t="shared" si="47"/>
        <v>0.62259375000000006</v>
      </c>
      <c r="Z104" s="19">
        <f t="shared" si="48"/>
        <v>0.62259375000000006</v>
      </c>
      <c r="AA104" s="23">
        <f t="shared" si="49"/>
        <v>0</v>
      </c>
      <c r="AB104" s="23">
        <f t="shared" si="50"/>
        <v>0.96150000000000002</v>
      </c>
      <c r="AC104" s="23">
        <f t="shared" si="51"/>
        <v>0</v>
      </c>
      <c r="AD104" s="23">
        <f t="shared" si="52"/>
        <v>0</v>
      </c>
      <c r="AE104" s="23">
        <f t="shared" si="53"/>
        <v>0</v>
      </c>
      <c r="AF104" s="23">
        <f t="shared" si="54"/>
        <v>0</v>
      </c>
      <c r="AG104" s="23">
        <f t="shared" si="55"/>
        <v>0</v>
      </c>
      <c r="AH104" s="23">
        <f t="shared" si="56"/>
        <v>0</v>
      </c>
      <c r="AI104" s="23">
        <f t="shared" si="57"/>
        <v>0</v>
      </c>
      <c r="AJ104" s="23">
        <f t="shared" si="58"/>
        <v>0</v>
      </c>
      <c r="AK104" s="23">
        <f t="shared" si="59"/>
        <v>0</v>
      </c>
      <c r="AL104" s="23">
        <f t="shared" si="60"/>
        <v>0</v>
      </c>
      <c r="AM104" s="23">
        <f t="shared" si="61"/>
        <v>0.96150000000000002</v>
      </c>
      <c r="AN104" s="35"/>
      <c r="AO104" s="35">
        <v>1</v>
      </c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5">
        <f t="shared" si="62"/>
        <v>1</v>
      </c>
      <c r="BA104" s="33"/>
      <c r="BB104" s="33"/>
      <c r="BC104" s="33"/>
      <c r="BD104" s="33"/>
      <c r="BE104" s="33"/>
      <c r="BF104" s="33"/>
      <c r="BG104" s="33"/>
      <c r="BH104" s="33">
        <v>2</v>
      </c>
      <c r="BI104" s="33"/>
      <c r="BJ104" s="33"/>
      <c r="BK104" s="33"/>
      <c r="BL104" s="33"/>
      <c r="BM104" s="5">
        <f t="shared" si="63"/>
        <v>2</v>
      </c>
    </row>
    <row r="105" spans="1:65" ht="15" customHeight="1" x14ac:dyDescent="0.25">
      <c r="A105" s="34">
        <v>45810.483472222222</v>
      </c>
      <c r="B105" s="32" t="s">
        <v>80</v>
      </c>
      <c r="C105" s="32" t="s">
        <v>101</v>
      </c>
      <c r="D105" s="32" t="s">
        <v>87</v>
      </c>
      <c r="E105" s="33">
        <v>4</v>
      </c>
      <c r="F105" s="32" t="s">
        <v>291</v>
      </c>
      <c r="G105" s="32" t="s">
        <v>292</v>
      </c>
      <c r="H105" s="33">
        <v>12</v>
      </c>
      <c r="I105" s="19">
        <f t="shared" si="34"/>
        <v>8.3333333333333329E-2</v>
      </c>
      <c r="J105" s="35">
        <v>7</v>
      </c>
      <c r="K105" s="35">
        <v>0.64</v>
      </c>
      <c r="L105" s="37">
        <v>1</v>
      </c>
      <c r="M105" s="5">
        <f t="shared" si="35"/>
        <v>0</v>
      </c>
      <c r="N105" s="19">
        <f t="shared" si="36"/>
        <v>0.58333333333333337</v>
      </c>
      <c r="O105" s="19">
        <f t="shared" si="37"/>
        <v>0.58333333333333337</v>
      </c>
      <c r="P105" s="19">
        <f t="shared" si="38"/>
        <v>0.58333333333333337</v>
      </c>
      <c r="Q105" s="19">
        <f t="shared" si="39"/>
        <v>0.66666666666666663</v>
      </c>
      <c r="R105" s="19">
        <f t="shared" si="40"/>
        <v>0.66666666666666663</v>
      </c>
      <c r="S105" s="19">
        <f t="shared" si="41"/>
        <v>0.66666666666666663</v>
      </c>
      <c r="T105" s="19">
        <f t="shared" si="42"/>
        <v>0.66666666666666663</v>
      </c>
      <c r="U105" s="19">
        <f t="shared" si="43"/>
        <v>0.75</v>
      </c>
      <c r="V105" s="19">
        <f t="shared" si="44"/>
        <v>0.75</v>
      </c>
      <c r="W105" s="19">
        <f t="shared" si="45"/>
        <v>0.75</v>
      </c>
      <c r="X105" s="19">
        <f t="shared" si="46"/>
        <v>0.75</v>
      </c>
      <c r="Y105" s="19">
        <f t="shared" si="47"/>
        <v>0.75</v>
      </c>
      <c r="Z105" s="19">
        <f t="shared" si="48"/>
        <v>0.75</v>
      </c>
      <c r="AA105" s="23">
        <f t="shared" si="49"/>
        <v>0</v>
      </c>
      <c r="AB105" s="23">
        <f t="shared" si="50"/>
        <v>0</v>
      </c>
      <c r="AC105" s="23">
        <f t="shared" si="51"/>
        <v>1</v>
      </c>
      <c r="AD105" s="23">
        <f t="shared" si="52"/>
        <v>0</v>
      </c>
      <c r="AE105" s="23">
        <f t="shared" si="53"/>
        <v>0</v>
      </c>
      <c r="AF105" s="23">
        <f t="shared" si="54"/>
        <v>1</v>
      </c>
      <c r="AG105" s="23">
        <f t="shared" si="55"/>
        <v>1</v>
      </c>
      <c r="AH105" s="23">
        <f t="shared" si="56"/>
        <v>1</v>
      </c>
      <c r="AI105" s="23">
        <f t="shared" si="57"/>
        <v>0</v>
      </c>
      <c r="AJ105" s="23">
        <f t="shared" si="58"/>
        <v>0</v>
      </c>
      <c r="AK105" s="23">
        <f t="shared" si="59"/>
        <v>0</v>
      </c>
      <c r="AL105" s="23">
        <f t="shared" si="60"/>
        <v>0</v>
      </c>
      <c r="AM105" s="23">
        <f t="shared" si="61"/>
        <v>4</v>
      </c>
      <c r="AN105" s="35"/>
      <c r="AO105" s="35"/>
      <c r="AP105" s="35">
        <v>1</v>
      </c>
      <c r="AQ105" s="35"/>
      <c r="AR105" s="35"/>
      <c r="AS105" s="35">
        <v>1</v>
      </c>
      <c r="AT105" s="35">
        <v>1</v>
      </c>
      <c r="AU105" s="35">
        <v>1</v>
      </c>
      <c r="AV105" s="35"/>
      <c r="AW105" s="35"/>
      <c r="AX105" s="35"/>
      <c r="AY105" s="35"/>
      <c r="AZ105" s="5">
        <f t="shared" si="62"/>
        <v>4</v>
      </c>
      <c r="BA105" s="33"/>
      <c r="BB105" s="33"/>
      <c r="BC105" s="33"/>
      <c r="BD105" s="33"/>
      <c r="BE105" s="33"/>
      <c r="BF105" s="33">
        <v>1</v>
      </c>
      <c r="BG105" s="33"/>
      <c r="BH105" s="33">
        <v>1</v>
      </c>
      <c r="BI105" s="33"/>
      <c r="BJ105" s="33"/>
      <c r="BK105" s="33"/>
      <c r="BL105" s="33"/>
      <c r="BM105" s="5">
        <f t="shared" si="63"/>
        <v>2</v>
      </c>
    </row>
    <row r="106" spans="1:65" ht="15" customHeight="1" x14ac:dyDescent="0.25">
      <c r="A106" s="34">
        <v>45810.483472222222</v>
      </c>
      <c r="B106" s="32" t="s">
        <v>69</v>
      </c>
      <c r="C106" s="32" t="s">
        <v>286</v>
      </c>
      <c r="D106" s="32" t="s">
        <v>87</v>
      </c>
      <c r="E106" s="33">
        <v>7</v>
      </c>
      <c r="F106" s="32" t="s">
        <v>293</v>
      </c>
      <c r="G106" s="32" t="s">
        <v>294</v>
      </c>
      <c r="H106" s="33">
        <v>14</v>
      </c>
      <c r="I106" s="19">
        <f t="shared" si="34"/>
        <v>7.1428571428571425E-2</v>
      </c>
      <c r="J106" s="35">
        <v>10</v>
      </c>
      <c r="K106" s="35">
        <v>0.86</v>
      </c>
      <c r="L106" s="37">
        <v>0.9</v>
      </c>
      <c r="M106" s="5">
        <f t="shared" si="35"/>
        <v>0</v>
      </c>
      <c r="N106" s="19">
        <f t="shared" si="36"/>
        <v>0.7142857142857143</v>
      </c>
      <c r="O106" s="19">
        <f t="shared" si="37"/>
        <v>0.77857142857142858</v>
      </c>
      <c r="P106" s="19">
        <f t="shared" si="38"/>
        <v>0.77857142857142858</v>
      </c>
      <c r="Q106" s="19">
        <f t="shared" si="39"/>
        <v>0.77857142857142858</v>
      </c>
      <c r="R106" s="19">
        <f t="shared" si="40"/>
        <v>0.77857142857142858</v>
      </c>
      <c r="S106" s="19">
        <f t="shared" si="41"/>
        <v>0.77857142857142858</v>
      </c>
      <c r="T106" s="19">
        <f t="shared" si="42"/>
        <v>0.77857142857142858</v>
      </c>
      <c r="U106" s="19">
        <f t="shared" si="43"/>
        <v>0.84285714285714286</v>
      </c>
      <c r="V106" s="19">
        <f t="shared" si="44"/>
        <v>0.84285714285714286</v>
      </c>
      <c r="W106" s="19">
        <f t="shared" si="45"/>
        <v>0.90714285714285714</v>
      </c>
      <c r="X106" s="19">
        <f t="shared" si="46"/>
        <v>0.90714285714285714</v>
      </c>
      <c r="Y106" s="19">
        <f t="shared" si="47"/>
        <v>0.90714285714285714</v>
      </c>
      <c r="Z106" s="19">
        <f t="shared" si="48"/>
        <v>0.90714285714285714</v>
      </c>
      <c r="AA106" s="23">
        <f t="shared" si="49"/>
        <v>0.9</v>
      </c>
      <c r="AB106" s="23">
        <f t="shared" si="50"/>
        <v>0</v>
      </c>
      <c r="AC106" s="23">
        <f t="shared" si="51"/>
        <v>0</v>
      </c>
      <c r="AD106" s="23">
        <f t="shared" si="52"/>
        <v>0</v>
      </c>
      <c r="AE106" s="23">
        <f t="shared" si="53"/>
        <v>0</v>
      </c>
      <c r="AF106" s="23">
        <f t="shared" si="54"/>
        <v>0</v>
      </c>
      <c r="AG106" s="23">
        <f t="shared" si="55"/>
        <v>0.9</v>
      </c>
      <c r="AH106" s="23">
        <f t="shared" si="56"/>
        <v>0</v>
      </c>
      <c r="AI106" s="23">
        <f t="shared" si="57"/>
        <v>0.9</v>
      </c>
      <c r="AJ106" s="23">
        <f t="shared" si="58"/>
        <v>0</v>
      </c>
      <c r="AK106" s="23">
        <f t="shared" si="59"/>
        <v>0</v>
      </c>
      <c r="AL106" s="23">
        <f t="shared" si="60"/>
        <v>0</v>
      </c>
      <c r="AM106" s="23">
        <f t="shared" si="61"/>
        <v>2.7</v>
      </c>
      <c r="AN106" s="35">
        <v>1</v>
      </c>
      <c r="AO106" s="35"/>
      <c r="AP106" s="35"/>
      <c r="AQ106" s="35"/>
      <c r="AR106" s="35"/>
      <c r="AS106" s="35"/>
      <c r="AT106" s="35">
        <v>1</v>
      </c>
      <c r="AU106" s="35"/>
      <c r="AV106" s="35">
        <v>1</v>
      </c>
      <c r="AW106" s="35"/>
      <c r="AX106" s="35"/>
      <c r="AY106" s="35"/>
      <c r="AZ106" s="5">
        <f t="shared" si="62"/>
        <v>3</v>
      </c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5">
        <f t="shared" si="63"/>
        <v>0</v>
      </c>
    </row>
    <row r="107" spans="1:65" ht="15" customHeight="1" x14ac:dyDescent="0.25">
      <c r="A107" s="34">
        <v>45810.483472222222</v>
      </c>
      <c r="B107" s="32" t="s">
        <v>69</v>
      </c>
      <c r="C107" s="32" t="s">
        <v>76</v>
      </c>
      <c r="D107" s="32" t="s">
        <v>87</v>
      </c>
      <c r="E107" s="33">
        <v>7</v>
      </c>
      <c r="F107" s="32" t="s">
        <v>295</v>
      </c>
      <c r="G107" s="32" t="s">
        <v>296</v>
      </c>
      <c r="H107" s="33">
        <v>13</v>
      </c>
      <c r="I107" s="19">
        <f t="shared" si="34"/>
        <v>7.6923076923076927E-2</v>
      </c>
      <c r="J107" s="35">
        <v>10</v>
      </c>
      <c r="K107" s="35">
        <v>1.44</v>
      </c>
      <c r="L107" s="37">
        <v>0.6522</v>
      </c>
      <c r="M107" s="5">
        <f t="shared" si="35"/>
        <v>0</v>
      </c>
      <c r="N107" s="19">
        <f t="shared" si="36"/>
        <v>0.76923076923076927</v>
      </c>
      <c r="O107" s="19">
        <f t="shared" si="37"/>
        <v>0.76923076923076927</v>
      </c>
      <c r="P107" s="19">
        <f t="shared" si="38"/>
        <v>0.81940000000000002</v>
      </c>
      <c r="Q107" s="19">
        <f t="shared" si="39"/>
        <v>0.81940000000000002</v>
      </c>
      <c r="R107" s="19">
        <f t="shared" si="40"/>
        <v>0.9197384615384615</v>
      </c>
      <c r="S107" s="19">
        <f t="shared" si="41"/>
        <v>0.9197384615384615</v>
      </c>
      <c r="T107" s="19">
        <f t="shared" si="42"/>
        <v>0.9197384615384615</v>
      </c>
      <c r="U107" s="19">
        <f t="shared" si="43"/>
        <v>0.9197384615384615</v>
      </c>
      <c r="V107" s="19">
        <f t="shared" si="44"/>
        <v>0.9197384615384615</v>
      </c>
      <c r="W107" s="19">
        <f t="shared" si="45"/>
        <v>0.9197384615384615</v>
      </c>
      <c r="X107" s="19">
        <f t="shared" si="46"/>
        <v>0.9197384615384615</v>
      </c>
      <c r="Y107" s="19">
        <f t="shared" si="47"/>
        <v>0.9197384615384615</v>
      </c>
      <c r="Z107" s="19">
        <f t="shared" si="48"/>
        <v>0.9197384615384615</v>
      </c>
      <c r="AA107" s="23">
        <f t="shared" si="49"/>
        <v>0</v>
      </c>
      <c r="AB107" s="23">
        <f t="shared" si="50"/>
        <v>0.6522</v>
      </c>
      <c r="AC107" s="23">
        <f t="shared" si="51"/>
        <v>0</v>
      </c>
      <c r="AD107" s="23">
        <f t="shared" si="52"/>
        <v>1.3044</v>
      </c>
      <c r="AE107" s="23">
        <f t="shared" si="53"/>
        <v>0</v>
      </c>
      <c r="AF107" s="23">
        <f t="shared" si="54"/>
        <v>0</v>
      </c>
      <c r="AG107" s="23">
        <f t="shared" si="55"/>
        <v>0</v>
      </c>
      <c r="AH107" s="23">
        <f t="shared" si="56"/>
        <v>0</v>
      </c>
      <c r="AI107" s="23">
        <f t="shared" si="57"/>
        <v>0</v>
      </c>
      <c r="AJ107" s="23">
        <f t="shared" si="58"/>
        <v>0</v>
      </c>
      <c r="AK107" s="23">
        <f t="shared" si="59"/>
        <v>0</v>
      </c>
      <c r="AL107" s="23">
        <f t="shared" si="60"/>
        <v>0</v>
      </c>
      <c r="AM107" s="23">
        <f t="shared" si="61"/>
        <v>1.9565999999999999</v>
      </c>
      <c r="AN107" s="35"/>
      <c r="AO107" s="35">
        <v>1</v>
      </c>
      <c r="AP107" s="35"/>
      <c r="AQ107" s="35">
        <v>2</v>
      </c>
      <c r="AR107" s="35"/>
      <c r="AS107" s="35"/>
      <c r="AT107" s="35"/>
      <c r="AU107" s="35"/>
      <c r="AV107" s="35"/>
      <c r="AW107" s="35"/>
      <c r="AX107" s="35"/>
      <c r="AY107" s="35"/>
      <c r="AZ107" s="5">
        <f t="shared" si="62"/>
        <v>3</v>
      </c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5">
        <f t="shared" si="63"/>
        <v>0</v>
      </c>
    </row>
    <row r="108" spans="1:65" ht="15" customHeight="1" x14ac:dyDescent="0.25">
      <c r="A108" s="34">
        <v>45810.483472222222</v>
      </c>
      <c r="B108" s="32" t="s">
        <v>80</v>
      </c>
      <c r="C108" s="32" t="s">
        <v>108</v>
      </c>
      <c r="D108" s="32" t="s">
        <v>77</v>
      </c>
      <c r="E108" s="33">
        <v>6</v>
      </c>
      <c r="F108" s="32" t="s">
        <v>297</v>
      </c>
      <c r="G108" s="32" t="s">
        <v>298</v>
      </c>
      <c r="H108" s="33">
        <v>22</v>
      </c>
      <c r="I108" s="19">
        <f t="shared" si="34"/>
        <v>4.5454545454545456E-2</v>
      </c>
      <c r="J108" s="35">
        <v>13</v>
      </c>
      <c r="K108" s="35">
        <v>1.32</v>
      </c>
      <c r="L108" s="37">
        <v>0.88</v>
      </c>
      <c r="M108" s="5">
        <f t="shared" si="35"/>
        <v>0</v>
      </c>
      <c r="N108" s="19">
        <f t="shared" si="36"/>
        <v>0.59090909090909094</v>
      </c>
      <c r="O108" s="19">
        <f t="shared" si="37"/>
        <v>0.59090909090909094</v>
      </c>
      <c r="P108" s="19">
        <f t="shared" si="38"/>
        <v>0.63090909090909097</v>
      </c>
      <c r="Q108" s="19">
        <f t="shared" si="39"/>
        <v>0.58545454545454545</v>
      </c>
      <c r="R108" s="19">
        <f t="shared" si="40"/>
        <v>0.58545454545454545</v>
      </c>
      <c r="S108" s="19">
        <f t="shared" si="41"/>
        <v>0.58545454545454545</v>
      </c>
      <c r="T108" s="19">
        <f t="shared" si="42"/>
        <v>0.58545454545454545</v>
      </c>
      <c r="U108" s="19">
        <f t="shared" si="43"/>
        <v>0.58545454545454545</v>
      </c>
      <c r="V108" s="19">
        <f t="shared" si="44"/>
        <v>0.62545454545454549</v>
      </c>
      <c r="W108" s="19">
        <f t="shared" si="45"/>
        <v>0.62545454545454549</v>
      </c>
      <c r="X108" s="19">
        <f t="shared" si="46"/>
        <v>0.66545454545454552</v>
      </c>
      <c r="Y108" s="19">
        <f t="shared" si="47"/>
        <v>0.70545454545454545</v>
      </c>
      <c r="Z108" s="19">
        <f t="shared" si="48"/>
        <v>0.74545454545454537</v>
      </c>
      <c r="AA108" s="23">
        <f t="shared" si="49"/>
        <v>0</v>
      </c>
      <c r="AB108" s="23">
        <f t="shared" si="50"/>
        <v>0.88</v>
      </c>
      <c r="AC108" s="23">
        <f t="shared" si="51"/>
        <v>0</v>
      </c>
      <c r="AD108" s="23">
        <f t="shared" si="52"/>
        <v>0</v>
      </c>
      <c r="AE108" s="23">
        <f t="shared" si="53"/>
        <v>0</v>
      </c>
      <c r="AF108" s="23">
        <f t="shared" si="54"/>
        <v>0</v>
      </c>
      <c r="AG108" s="23">
        <f t="shared" si="55"/>
        <v>0</v>
      </c>
      <c r="AH108" s="23">
        <f t="shared" si="56"/>
        <v>0.88</v>
      </c>
      <c r="AI108" s="23">
        <f t="shared" si="57"/>
        <v>0</v>
      </c>
      <c r="AJ108" s="23">
        <f t="shared" si="58"/>
        <v>0.88</v>
      </c>
      <c r="AK108" s="23">
        <f t="shared" si="59"/>
        <v>0.88</v>
      </c>
      <c r="AL108" s="23">
        <f t="shared" si="60"/>
        <v>0.88</v>
      </c>
      <c r="AM108" s="23">
        <f t="shared" si="61"/>
        <v>4.4000000000000004</v>
      </c>
      <c r="AN108" s="35"/>
      <c r="AO108" s="35">
        <v>1</v>
      </c>
      <c r="AP108" s="35"/>
      <c r="AQ108" s="35"/>
      <c r="AR108" s="35"/>
      <c r="AS108" s="35"/>
      <c r="AT108" s="35"/>
      <c r="AU108" s="35">
        <v>1</v>
      </c>
      <c r="AV108" s="35"/>
      <c r="AW108" s="35">
        <v>1</v>
      </c>
      <c r="AX108" s="35">
        <v>1</v>
      </c>
      <c r="AY108" s="35">
        <v>1</v>
      </c>
      <c r="AZ108" s="5">
        <f t="shared" si="62"/>
        <v>5</v>
      </c>
      <c r="BA108" s="33"/>
      <c r="BB108" s="33"/>
      <c r="BC108" s="33">
        <v>1</v>
      </c>
      <c r="BD108" s="33"/>
      <c r="BE108" s="33"/>
      <c r="BF108" s="33"/>
      <c r="BG108" s="33"/>
      <c r="BH108" s="33"/>
      <c r="BI108" s="33"/>
      <c r="BJ108" s="33"/>
      <c r="BK108" s="33"/>
      <c r="BL108" s="33"/>
      <c r="BM108" s="5">
        <f t="shared" si="63"/>
        <v>1</v>
      </c>
    </row>
    <row r="109" spans="1:65" ht="15" customHeight="1" x14ac:dyDescent="0.25">
      <c r="A109" s="34">
        <v>45810.483472222222</v>
      </c>
      <c r="B109" s="32" t="s">
        <v>69</v>
      </c>
      <c r="C109" s="32" t="s">
        <v>162</v>
      </c>
      <c r="D109" s="32" t="s">
        <v>77</v>
      </c>
      <c r="E109" s="33">
        <v>6</v>
      </c>
      <c r="F109" s="32" t="s">
        <v>299</v>
      </c>
      <c r="G109" s="32" t="s">
        <v>300</v>
      </c>
      <c r="H109" s="33">
        <v>30</v>
      </c>
      <c r="I109" s="19">
        <f t="shared" si="34"/>
        <v>3.3333333333333333E-2</v>
      </c>
      <c r="J109" s="35">
        <v>19</v>
      </c>
      <c r="K109" s="35">
        <v>1.45</v>
      </c>
      <c r="L109" s="37">
        <v>0.8</v>
      </c>
      <c r="M109" s="5">
        <f t="shared" si="35"/>
        <v>0</v>
      </c>
      <c r="N109" s="19">
        <f t="shared" si="36"/>
        <v>0.6333333333333333</v>
      </c>
      <c r="O109" s="19">
        <f t="shared" si="37"/>
        <v>0.6333333333333333</v>
      </c>
      <c r="P109" s="19">
        <f t="shared" si="38"/>
        <v>0.68666666666666676</v>
      </c>
      <c r="Q109" s="19">
        <f t="shared" si="39"/>
        <v>0.68666666666666676</v>
      </c>
      <c r="R109" s="19">
        <f t="shared" si="40"/>
        <v>0.68666666666666676</v>
      </c>
      <c r="S109" s="19">
        <f t="shared" si="41"/>
        <v>0.71333333333333326</v>
      </c>
      <c r="T109" s="19">
        <f t="shared" si="42"/>
        <v>0.74</v>
      </c>
      <c r="U109" s="19">
        <f t="shared" si="43"/>
        <v>0.74</v>
      </c>
      <c r="V109" s="19">
        <f t="shared" si="44"/>
        <v>0.76666666666666672</v>
      </c>
      <c r="W109" s="19">
        <f t="shared" si="45"/>
        <v>0.76666666666666672</v>
      </c>
      <c r="X109" s="19">
        <f t="shared" si="46"/>
        <v>0.79333333333333333</v>
      </c>
      <c r="Y109" s="19">
        <f t="shared" si="47"/>
        <v>0.82000000000000006</v>
      </c>
      <c r="Z109" s="19">
        <f t="shared" si="48"/>
        <v>0.82000000000000006</v>
      </c>
      <c r="AA109" s="23">
        <f t="shared" si="49"/>
        <v>0</v>
      </c>
      <c r="AB109" s="23">
        <f t="shared" si="50"/>
        <v>1.6</v>
      </c>
      <c r="AC109" s="23">
        <f t="shared" si="51"/>
        <v>0</v>
      </c>
      <c r="AD109" s="23">
        <f t="shared" si="52"/>
        <v>0</v>
      </c>
      <c r="AE109" s="23">
        <f t="shared" si="53"/>
        <v>0.8</v>
      </c>
      <c r="AF109" s="23">
        <f t="shared" si="54"/>
        <v>0.8</v>
      </c>
      <c r="AG109" s="23">
        <f t="shared" si="55"/>
        <v>0</v>
      </c>
      <c r="AH109" s="23">
        <f t="shared" si="56"/>
        <v>0.8</v>
      </c>
      <c r="AI109" s="23">
        <f t="shared" si="57"/>
        <v>0</v>
      </c>
      <c r="AJ109" s="23">
        <f t="shared" si="58"/>
        <v>0.8</v>
      </c>
      <c r="AK109" s="23">
        <f t="shared" si="59"/>
        <v>0.8</v>
      </c>
      <c r="AL109" s="23">
        <f t="shared" si="60"/>
        <v>0</v>
      </c>
      <c r="AM109" s="23">
        <f t="shared" si="61"/>
        <v>5.6</v>
      </c>
      <c r="AN109" s="35"/>
      <c r="AO109" s="35">
        <v>2</v>
      </c>
      <c r="AP109" s="35"/>
      <c r="AQ109" s="35"/>
      <c r="AR109" s="35">
        <v>1</v>
      </c>
      <c r="AS109" s="35">
        <v>1</v>
      </c>
      <c r="AT109" s="35"/>
      <c r="AU109" s="35">
        <v>1</v>
      </c>
      <c r="AV109" s="35"/>
      <c r="AW109" s="35">
        <v>1</v>
      </c>
      <c r="AX109" s="35">
        <v>1</v>
      </c>
      <c r="AY109" s="35"/>
      <c r="AZ109" s="5">
        <f t="shared" si="62"/>
        <v>7</v>
      </c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5">
        <f t="shared" si="63"/>
        <v>0</v>
      </c>
    </row>
    <row r="110" spans="1:65" ht="15" customHeight="1" x14ac:dyDescent="0.25">
      <c r="A110" s="34">
        <v>45810.483472222222</v>
      </c>
      <c r="B110" s="32" t="s">
        <v>80</v>
      </c>
      <c r="C110" s="32" t="s">
        <v>81</v>
      </c>
      <c r="D110" s="32" t="s">
        <v>87</v>
      </c>
      <c r="E110" s="33">
        <v>7</v>
      </c>
      <c r="F110" s="32" t="s">
        <v>301</v>
      </c>
      <c r="G110" s="32" t="s">
        <v>302</v>
      </c>
      <c r="H110" s="33">
        <v>23</v>
      </c>
      <c r="I110" s="19">
        <f t="shared" si="34"/>
        <v>4.3478260869565216E-2</v>
      </c>
      <c r="J110" s="35">
        <v>11</v>
      </c>
      <c r="K110" s="35">
        <v>0.72</v>
      </c>
      <c r="L110" s="37">
        <v>0.93479999999999996</v>
      </c>
      <c r="M110" s="5">
        <f t="shared" si="35"/>
        <v>0</v>
      </c>
      <c r="N110" s="19">
        <f t="shared" si="36"/>
        <v>0.47826086956521741</v>
      </c>
      <c r="O110" s="19">
        <f t="shared" si="37"/>
        <v>0.47826086956521741</v>
      </c>
      <c r="P110" s="19">
        <f t="shared" si="38"/>
        <v>0.47826086956521741</v>
      </c>
      <c r="Q110" s="19">
        <f t="shared" si="39"/>
        <v>0.51890434782608696</v>
      </c>
      <c r="R110" s="19">
        <f t="shared" si="40"/>
        <v>0.51890434782608696</v>
      </c>
      <c r="S110" s="19">
        <f t="shared" si="41"/>
        <v>0.64083478260869564</v>
      </c>
      <c r="T110" s="19">
        <f t="shared" si="42"/>
        <v>0.72212173913043476</v>
      </c>
      <c r="U110" s="19">
        <f t="shared" si="43"/>
        <v>0.71928695652173902</v>
      </c>
      <c r="V110" s="19">
        <f t="shared" si="44"/>
        <v>0.71928695652173902</v>
      </c>
      <c r="W110" s="19">
        <f t="shared" si="45"/>
        <v>0.75993043478260869</v>
      </c>
      <c r="X110" s="19">
        <f t="shared" si="46"/>
        <v>0.75993043478260869</v>
      </c>
      <c r="Y110" s="19">
        <f t="shared" si="47"/>
        <v>0.75993043478260869</v>
      </c>
      <c r="Z110" s="19">
        <f t="shared" si="48"/>
        <v>0.75993043478260869</v>
      </c>
      <c r="AA110" s="23">
        <f t="shared" si="49"/>
        <v>0</v>
      </c>
      <c r="AB110" s="23">
        <f t="shared" si="50"/>
        <v>0</v>
      </c>
      <c r="AC110" s="23">
        <f t="shared" si="51"/>
        <v>0.93479999999999996</v>
      </c>
      <c r="AD110" s="23">
        <f t="shared" si="52"/>
        <v>0</v>
      </c>
      <c r="AE110" s="23">
        <f t="shared" si="53"/>
        <v>2.8043999999999998</v>
      </c>
      <c r="AF110" s="23">
        <f t="shared" si="54"/>
        <v>1.8695999999999999</v>
      </c>
      <c r="AG110" s="23">
        <f t="shared" si="55"/>
        <v>0.93479999999999996</v>
      </c>
      <c r="AH110" s="23">
        <f t="shared" si="56"/>
        <v>0</v>
      </c>
      <c r="AI110" s="23">
        <f t="shared" si="57"/>
        <v>0.93479999999999996</v>
      </c>
      <c r="AJ110" s="23">
        <f t="shared" si="58"/>
        <v>0</v>
      </c>
      <c r="AK110" s="23">
        <f t="shared" si="59"/>
        <v>0</v>
      </c>
      <c r="AL110" s="23">
        <f t="shared" si="60"/>
        <v>0</v>
      </c>
      <c r="AM110" s="23">
        <f t="shared" si="61"/>
        <v>7.4783999999999997</v>
      </c>
      <c r="AN110" s="35"/>
      <c r="AO110" s="35"/>
      <c r="AP110" s="35">
        <v>1</v>
      </c>
      <c r="AQ110" s="35"/>
      <c r="AR110" s="35">
        <v>3</v>
      </c>
      <c r="AS110" s="35">
        <v>2</v>
      </c>
      <c r="AT110" s="35">
        <v>1</v>
      </c>
      <c r="AU110" s="35"/>
      <c r="AV110" s="35">
        <v>1</v>
      </c>
      <c r="AW110" s="35"/>
      <c r="AX110" s="35"/>
      <c r="AY110" s="35"/>
      <c r="AZ110" s="5">
        <f t="shared" si="62"/>
        <v>8</v>
      </c>
      <c r="BA110" s="33"/>
      <c r="BB110" s="33"/>
      <c r="BC110" s="33"/>
      <c r="BD110" s="33"/>
      <c r="BE110" s="33"/>
      <c r="BF110" s="33"/>
      <c r="BG110" s="33">
        <v>1</v>
      </c>
      <c r="BH110" s="33"/>
      <c r="BI110" s="33"/>
      <c r="BJ110" s="33"/>
      <c r="BK110" s="33"/>
      <c r="BL110" s="33"/>
      <c r="BM110" s="5">
        <f t="shared" si="63"/>
        <v>1</v>
      </c>
    </row>
    <row r="111" spans="1:65" ht="15" customHeight="1" x14ac:dyDescent="0.25">
      <c r="A111" s="34">
        <v>45810.483472222222</v>
      </c>
      <c r="B111" s="32" t="s">
        <v>80</v>
      </c>
      <c r="C111" s="32" t="s">
        <v>123</v>
      </c>
      <c r="D111" s="32" t="s">
        <v>77</v>
      </c>
      <c r="E111" s="33">
        <v>5</v>
      </c>
      <c r="F111" s="32" t="s">
        <v>303</v>
      </c>
      <c r="G111" s="32" t="s">
        <v>304</v>
      </c>
      <c r="H111" s="33">
        <v>29</v>
      </c>
      <c r="I111" s="19">
        <f t="shared" si="34"/>
        <v>3.4482758620689655E-2</v>
      </c>
      <c r="J111" s="35">
        <v>15</v>
      </c>
      <c r="K111" s="35">
        <v>1.89</v>
      </c>
      <c r="L111" s="37">
        <v>0.7742</v>
      </c>
      <c r="M111" s="5">
        <f t="shared" si="35"/>
        <v>0</v>
      </c>
      <c r="N111" s="19">
        <f t="shared" si="36"/>
        <v>0.51724137931034486</v>
      </c>
      <c r="O111" s="19">
        <f t="shared" si="37"/>
        <v>0.51724137931034486</v>
      </c>
      <c r="P111" s="19">
        <f t="shared" si="38"/>
        <v>0.51724137931034486</v>
      </c>
      <c r="Q111" s="19">
        <f t="shared" si="39"/>
        <v>0.51724137931034486</v>
      </c>
      <c r="R111" s="19">
        <f t="shared" si="40"/>
        <v>0.51724137931034486</v>
      </c>
      <c r="S111" s="19">
        <f t="shared" si="41"/>
        <v>0.51724137931034486</v>
      </c>
      <c r="T111" s="19">
        <f t="shared" si="42"/>
        <v>0.51724137931034486</v>
      </c>
      <c r="U111" s="19">
        <f t="shared" si="43"/>
        <v>0.51724137931034486</v>
      </c>
      <c r="V111" s="19">
        <f t="shared" si="44"/>
        <v>0.51724137931034486</v>
      </c>
      <c r="W111" s="19">
        <f t="shared" si="45"/>
        <v>0.51724137931034486</v>
      </c>
      <c r="X111" s="19">
        <f t="shared" si="46"/>
        <v>0.51724137931034486</v>
      </c>
      <c r="Y111" s="19">
        <f t="shared" si="47"/>
        <v>0.51724137931034486</v>
      </c>
      <c r="Z111" s="19">
        <f t="shared" si="48"/>
        <v>0.51724137931034486</v>
      </c>
      <c r="AA111" s="23">
        <f t="shared" si="49"/>
        <v>0</v>
      </c>
      <c r="AB111" s="23">
        <f t="shared" si="50"/>
        <v>0</v>
      </c>
      <c r="AC111" s="23">
        <f t="shared" si="51"/>
        <v>0</v>
      </c>
      <c r="AD111" s="23">
        <f t="shared" si="52"/>
        <v>0</v>
      </c>
      <c r="AE111" s="23">
        <f t="shared" si="53"/>
        <v>0</v>
      </c>
      <c r="AF111" s="23">
        <f t="shared" si="54"/>
        <v>0</v>
      </c>
      <c r="AG111" s="23">
        <f t="shared" si="55"/>
        <v>0</v>
      </c>
      <c r="AH111" s="23">
        <f t="shared" si="56"/>
        <v>0</v>
      </c>
      <c r="AI111" s="23">
        <f t="shared" si="57"/>
        <v>0</v>
      </c>
      <c r="AJ111" s="23">
        <f t="shared" si="58"/>
        <v>0</v>
      </c>
      <c r="AK111" s="23">
        <f t="shared" si="59"/>
        <v>0</v>
      </c>
      <c r="AL111" s="23">
        <f t="shared" si="60"/>
        <v>0</v>
      </c>
      <c r="AM111" s="23">
        <f t="shared" si="61"/>
        <v>0</v>
      </c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5">
        <f t="shared" si="62"/>
        <v>0</v>
      </c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5">
        <f t="shared" si="63"/>
        <v>0</v>
      </c>
    </row>
    <row r="112" spans="1:65" ht="15" customHeight="1" x14ac:dyDescent="0.25">
      <c r="A112" s="34">
        <v>45810.483472222222</v>
      </c>
      <c r="B112" s="32" t="s">
        <v>69</v>
      </c>
      <c r="C112" s="32" t="s">
        <v>286</v>
      </c>
      <c r="D112" s="32" t="s">
        <v>87</v>
      </c>
      <c r="E112" s="33">
        <v>7</v>
      </c>
      <c r="F112" s="32" t="s">
        <v>305</v>
      </c>
      <c r="G112" s="32" t="s">
        <v>306</v>
      </c>
      <c r="H112" s="33">
        <v>21</v>
      </c>
      <c r="I112" s="19">
        <f t="shared" si="34"/>
        <v>4.7619047619047616E-2</v>
      </c>
      <c r="J112" s="35">
        <v>13</v>
      </c>
      <c r="K112" s="35">
        <v>1.1000000000000001</v>
      </c>
      <c r="L112" s="37">
        <v>0.92679999999999996</v>
      </c>
      <c r="M112" s="5">
        <f t="shared" si="35"/>
        <v>0</v>
      </c>
      <c r="N112" s="19">
        <f t="shared" si="36"/>
        <v>0.61904761904761907</v>
      </c>
      <c r="O112" s="19">
        <f t="shared" si="37"/>
        <v>0.61904761904761907</v>
      </c>
      <c r="P112" s="19">
        <f t="shared" si="38"/>
        <v>0.70731428571428567</v>
      </c>
      <c r="Q112" s="19">
        <f t="shared" si="39"/>
        <v>0.65969523809523811</v>
      </c>
      <c r="R112" s="19">
        <f t="shared" si="40"/>
        <v>0.65969523809523811</v>
      </c>
      <c r="S112" s="19">
        <f t="shared" si="41"/>
        <v>0.70382857142857147</v>
      </c>
      <c r="T112" s="19">
        <f t="shared" si="42"/>
        <v>0.70382857142857147</v>
      </c>
      <c r="U112" s="19">
        <f t="shared" si="43"/>
        <v>0.70382857142857147</v>
      </c>
      <c r="V112" s="19">
        <f t="shared" si="44"/>
        <v>0.70382857142857147</v>
      </c>
      <c r="W112" s="19">
        <f t="shared" si="45"/>
        <v>0.74796190476190483</v>
      </c>
      <c r="X112" s="19">
        <f t="shared" si="46"/>
        <v>0.74796190476190483</v>
      </c>
      <c r="Y112" s="19">
        <f t="shared" si="47"/>
        <v>0.79209523809523807</v>
      </c>
      <c r="Z112" s="19">
        <f t="shared" si="48"/>
        <v>0.79209523809523807</v>
      </c>
      <c r="AA112" s="23">
        <f t="shared" si="49"/>
        <v>0</v>
      </c>
      <c r="AB112" s="23">
        <f t="shared" si="50"/>
        <v>1.8535999999999999</v>
      </c>
      <c r="AC112" s="23">
        <f t="shared" si="51"/>
        <v>0</v>
      </c>
      <c r="AD112" s="23">
        <f t="shared" si="52"/>
        <v>0</v>
      </c>
      <c r="AE112" s="23">
        <f t="shared" si="53"/>
        <v>0.92679999999999996</v>
      </c>
      <c r="AF112" s="23">
        <f t="shared" si="54"/>
        <v>0</v>
      </c>
      <c r="AG112" s="23">
        <f t="shared" si="55"/>
        <v>0</v>
      </c>
      <c r="AH112" s="23">
        <f t="shared" si="56"/>
        <v>0</v>
      </c>
      <c r="AI112" s="23">
        <f t="shared" si="57"/>
        <v>0.92679999999999996</v>
      </c>
      <c r="AJ112" s="23">
        <f t="shared" si="58"/>
        <v>0</v>
      </c>
      <c r="AK112" s="23">
        <f t="shared" si="59"/>
        <v>0.92679999999999996</v>
      </c>
      <c r="AL112" s="23">
        <f t="shared" si="60"/>
        <v>0</v>
      </c>
      <c r="AM112" s="23">
        <f t="shared" si="61"/>
        <v>4.6339999999999995</v>
      </c>
      <c r="AN112" s="35"/>
      <c r="AO112" s="35">
        <v>2</v>
      </c>
      <c r="AP112" s="35"/>
      <c r="AQ112" s="35"/>
      <c r="AR112" s="35">
        <v>1</v>
      </c>
      <c r="AS112" s="35"/>
      <c r="AT112" s="35"/>
      <c r="AU112" s="35"/>
      <c r="AV112" s="35">
        <v>1</v>
      </c>
      <c r="AW112" s="35"/>
      <c r="AX112" s="35">
        <v>1</v>
      </c>
      <c r="AY112" s="35"/>
      <c r="AZ112" s="5">
        <f t="shared" si="62"/>
        <v>5</v>
      </c>
      <c r="BA112" s="33"/>
      <c r="BB112" s="33"/>
      <c r="BC112" s="33">
        <v>1</v>
      </c>
      <c r="BD112" s="33"/>
      <c r="BE112" s="33"/>
      <c r="BF112" s="33"/>
      <c r="BG112" s="33"/>
      <c r="BH112" s="33"/>
      <c r="BI112" s="33"/>
      <c r="BJ112" s="33"/>
      <c r="BK112" s="33"/>
      <c r="BL112" s="33"/>
      <c r="BM112" s="5">
        <f t="shared" si="63"/>
        <v>1</v>
      </c>
    </row>
    <row r="113" spans="1:65" ht="15" customHeight="1" x14ac:dyDescent="0.25">
      <c r="A113" s="34">
        <v>45810.483472222222</v>
      </c>
      <c r="B113" s="32" t="s">
        <v>64</v>
      </c>
      <c r="C113" s="32" t="s">
        <v>146</v>
      </c>
      <c r="D113" s="32" t="s">
        <v>87</v>
      </c>
      <c r="E113" s="33">
        <v>4</v>
      </c>
      <c r="F113" s="32" t="s">
        <v>307</v>
      </c>
      <c r="G113" s="32" t="s">
        <v>308</v>
      </c>
      <c r="H113" s="33">
        <v>14</v>
      </c>
      <c r="I113" s="19">
        <f t="shared" si="34"/>
        <v>7.1428571428571425E-2</v>
      </c>
      <c r="J113" s="35">
        <v>8</v>
      </c>
      <c r="K113" s="35">
        <v>0.47</v>
      </c>
      <c r="L113" s="37">
        <v>1</v>
      </c>
      <c r="M113" s="5">
        <f t="shared" si="35"/>
        <v>0</v>
      </c>
      <c r="N113" s="19">
        <f t="shared" si="36"/>
        <v>0.5714285714285714</v>
      </c>
      <c r="O113" s="19">
        <f t="shared" si="37"/>
        <v>0.5714285714285714</v>
      </c>
      <c r="P113" s="19">
        <f t="shared" si="38"/>
        <v>0.6428571428571429</v>
      </c>
      <c r="Q113" s="19">
        <f t="shared" si="39"/>
        <v>0.5714285714285714</v>
      </c>
      <c r="R113" s="19">
        <f t="shared" si="40"/>
        <v>0.5714285714285714</v>
      </c>
      <c r="S113" s="19">
        <f t="shared" si="41"/>
        <v>0.5714285714285714</v>
      </c>
      <c r="T113" s="19">
        <f t="shared" si="42"/>
        <v>0.5</v>
      </c>
      <c r="U113" s="19">
        <f t="shared" si="43"/>
        <v>0.5</v>
      </c>
      <c r="V113" s="19">
        <f t="shared" si="44"/>
        <v>0.5</v>
      </c>
      <c r="W113" s="19">
        <f t="shared" si="45"/>
        <v>0.5</v>
      </c>
      <c r="X113" s="19">
        <f t="shared" si="46"/>
        <v>0.5</v>
      </c>
      <c r="Y113" s="19">
        <f t="shared" si="47"/>
        <v>0.5</v>
      </c>
      <c r="Z113" s="19">
        <f t="shared" si="48"/>
        <v>0.5</v>
      </c>
      <c r="AA113" s="23">
        <f t="shared" si="49"/>
        <v>0</v>
      </c>
      <c r="AB113" s="23">
        <f t="shared" si="50"/>
        <v>1</v>
      </c>
      <c r="AC113" s="23">
        <f t="shared" si="51"/>
        <v>0</v>
      </c>
      <c r="AD113" s="23">
        <f t="shared" si="52"/>
        <v>0</v>
      </c>
      <c r="AE113" s="23">
        <f t="shared" si="53"/>
        <v>0</v>
      </c>
      <c r="AF113" s="23">
        <f t="shared" si="54"/>
        <v>0</v>
      </c>
      <c r="AG113" s="23">
        <f t="shared" si="55"/>
        <v>0</v>
      </c>
      <c r="AH113" s="23">
        <f t="shared" si="56"/>
        <v>0</v>
      </c>
      <c r="AI113" s="23">
        <f t="shared" si="57"/>
        <v>0</v>
      </c>
      <c r="AJ113" s="23">
        <f t="shared" si="58"/>
        <v>0</v>
      </c>
      <c r="AK113" s="23">
        <f t="shared" si="59"/>
        <v>0</v>
      </c>
      <c r="AL113" s="23">
        <f t="shared" si="60"/>
        <v>0</v>
      </c>
      <c r="AM113" s="23">
        <f t="shared" si="61"/>
        <v>1</v>
      </c>
      <c r="AN113" s="35"/>
      <c r="AO113" s="35">
        <v>1</v>
      </c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5">
        <f t="shared" si="62"/>
        <v>1</v>
      </c>
      <c r="BA113" s="33"/>
      <c r="BB113" s="33"/>
      <c r="BC113" s="33">
        <v>1</v>
      </c>
      <c r="BD113" s="33"/>
      <c r="BE113" s="33"/>
      <c r="BF113" s="33">
        <v>1</v>
      </c>
      <c r="BG113" s="33"/>
      <c r="BH113" s="33"/>
      <c r="BI113" s="33"/>
      <c r="BJ113" s="33"/>
      <c r="BK113" s="33"/>
      <c r="BL113" s="33"/>
      <c r="BM113" s="5">
        <f t="shared" si="63"/>
        <v>2</v>
      </c>
    </row>
    <row r="114" spans="1:65" ht="15" customHeight="1" x14ac:dyDescent="0.25">
      <c r="A114" s="34">
        <v>45810.483472222222</v>
      </c>
      <c r="B114" s="32" t="s">
        <v>64</v>
      </c>
      <c r="C114" s="32" t="s">
        <v>143</v>
      </c>
      <c r="D114" s="32" t="s">
        <v>77</v>
      </c>
      <c r="E114" s="33">
        <v>8</v>
      </c>
      <c r="F114" s="32" t="s">
        <v>309</v>
      </c>
      <c r="G114" s="32" t="s">
        <v>310</v>
      </c>
      <c r="H114" s="33">
        <v>44</v>
      </c>
      <c r="I114" s="19">
        <f t="shared" si="34"/>
        <v>2.2727272727272728E-2</v>
      </c>
      <c r="J114" s="35">
        <v>33</v>
      </c>
      <c r="K114" s="35">
        <v>1.64</v>
      </c>
      <c r="L114" s="37">
        <v>0.93330000000000002</v>
      </c>
      <c r="M114" s="5">
        <f t="shared" si="35"/>
        <v>0</v>
      </c>
      <c r="N114" s="19">
        <f t="shared" si="36"/>
        <v>0.75</v>
      </c>
      <c r="O114" s="19">
        <f t="shared" si="37"/>
        <v>0.75</v>
      </c>
      <c r="P114" s="19">
        <f t="shared" si="38"/>
        <v>0.75</v>
      </c>
      <c r="Q114" s="19">
        <f t="shared" si="39"/>
        <v>0.75</v>
      </c>
      <c r="R114" s="19">
        <f t="shared" si="40"/>
        <v>0.75</v>
      </c>
      <c r="S114" s="19">
        <f t="shared" si="41"/>
        <v>0.75</v>
      </c>
      <c r="T114" s="19">
        <f t="shared" si="42"/>
        <v>0.72727272727272729</v>
      </c>
      <c r="U114" s="19">
        <f t="shared" si="43"/>
        <v>0.72727272727272729</v>
      </c>
      <c r="V114" s="19">
        <f t="shared" si="44"/>
        <v>0.72727272727272729</v>
      </c>
      <c r="W114" s="19">
        <f t="shared" si="45"/>
        <v>0.70454545454545459</v>
      </c>
      <c r="X114" s="19">
        <f t="shared" si="46"/>
        <v>0.72575681818181825</v>
      </c>
      <c r="Y114" s="19">
        <f t="shared" si="47"/>
        <v>0.72575681818181825</v>
      </c>
      <c r="Z114" s="19">
        <f t="shared" si="48"/>
        <v>0.74696818181818181</v>
      </c>
      <c r="AA114" s="23">
        <f t="shared" si="49"/>
        <v>0</v>
      </c>
      <c r="AB114" s="23">
        <f t="shared" si="50"/>
        <v>0</v>
      </c>
      <c r="AC114" s="23">
        <f t="shared" si="51"/>
        <v>0</v>
      </c>
      <c r="AD114" s="23">
        <f t="shared" si="52"/>
        <v>0</v>
      </c>
      <c r="AE114" s="23">
        <f t="shared" si="53"/>
        <v>0</v>
      </c>
      <c r="AF114" s="23">
        <f t="shared" si="54"/>
        <v>0</v>
      </c>
      <c r="AG114" s="23">
        <f t="shared" si="55"/>
        <v>0</v>
      </c>
      <c r="AH114" s="23">
        <f t="shared" si="56"/>
        <v>0</v>
      </c>
      <c r="AI114" s="23">
        <f t="shared" si="57"/>
        <v>0</v>
      </c>
      <c r="AJ114" s="23">
        <f t="shared" si="58"/>
        <v>0.93330000000000002</v>
      </c>
      <c r="AK114" s="23">
        <f t="shared" si="59"/>
        <v>0</v>
      </c>
      <c r="AL114" s="23">
        <f t="shared" si="60"/>
        <v>0.93330000000000002</v>
      </c>
      <c r="AM114" s="23">
        <f t="shared" si="61"/>
        <v>1.8666</v>
      </c>
      <c r="AN114" s="35"/>
      <c r="AO114" s="35"/>
      <c r="AP114" s="35"/>
      <c r="AQ114" s="35"/>
      <c r="AR114" s="35"/>
      <c r="AS114" s="35"/>
      <c r="AT114" s="35"/>
      <c r="AU114" s="35"/>
      <c r="AV114" s="35"/>
      <c r="AW114" s="35">
        <v>1</v>
      </c>
      <c r="AX114" s="35"/>
      <c r="AY114" s="35">
        <v>1</v>
      </c>
      <c r="AZ114" s="5">
        <f t="shared" si="62"/>
        <v>2</v>
      </c>
      <c r="BA114" s="33"/>
      <c r="BB114" s="33"/>
      <c r="BC114" s="33"/>
      <c r="BD114" s="33"/>
      <c r="BE114" s="33"/>
      <c r="BF114" s="33">
        <v>1</v>
      </c>
      <c r="BG114" s="33"/>
      <c r="BH114" s="33"/>
      <c r="BI114" s="33">
        <v>1</v>
      </c>
      <c r="BJ114" s="33"/>
      <c r="BK114" s="33"/>
      <c r="BL114" s="33"/>
      <c r="BM114" s="5">
        <f t="shared" si="63"/>
        <v>2</v>
      </c>
    </row>
    <row r="115" spans="1:65" ht="15" customHeight="1" x14ac:dyDescent="0.25">
      <c r="A115" s="34">
        <v>45810.483472222222</v>
      </c>
      <c r="B115" s="32" t="s">
        <v>80</v>
      </c>
      <c r="C115" s="32" t="s">
        <v>108</v>
      </c>
      <c r="D115" s="32" t="s">
        <v>87</v>
      </c>
      <c r="E115" s="33">
        <v>9</v>
      </c>
      <c r="F115" s="32" t="s">
        <v>311</v>
      </c>
      <c r="G115" s="32" t="s">
        <v>312</v>
      </c>
      <c r="H115" s="33">
        <v>30</v>
      </c>
      <c r="I115" s="19">
        <f t="shared" si="34"/>
        <v>3.3333333333333333E-2</v>
      </c>
      <c r="J115" s="35">
        <v>16</v>
      </c>
      <c r="K115" s="35">
        <v>0.81</v>
      </c>
      <c r="L115" s="37">
        <v>0.88</v>
      </c>
      <c r="M115" s="5">
        <f t="shared" si="35"/>
        <v>0</v>
      </c>
      <c r="N115" s="19">
        <f t="shared" si="36"/>
        <v>0.53333333333333333</v>
      </c>
      <c r="O115" s="19">
        <f t="shared" si="37"/>
        <v>0.53333333333333333</v>
      </c>
      <c r="P115" s="19">
        <f t="shared" si="38"/>
        <v>0.56266666666666665</v>
      </c>
      <c r="Q115" s="19">
        <f t="shared" si="39"/>
        <v>0.56266666666666665</v>
      </c>
      <c r="R115" s="19">
        <f t="shared" si="40"/>
        <v>0.56266666666666665</v>
      </c>
      <c r="S115" s="19">
        <f t="shared" si="41"/>
        <v>0.56266666666666665</v>
      </c>
      <c r="T115" s="19">
        <f t="shared" si="42"/>
        <v>0.56266666666666665</v>
      </c>
      <c r="U115" s="19">
        <f t="shared" si="43"/>
        <v>0.59200000000000008</v>
      </c>
      <c r="V115" s="19">
        <f t="shared" si="44"/>
        <v>0.59200000000000008</v>
      </c>
      <c r="W115" s="19">
        <f t="shared" si="45"/>
        <v>0.59200000000000008</v>
      </c>
      <c r="X115" s="19">
        <f t="shared" si="46"/>
        <v>0.59200000000000008</v>
      </c>
      <c r="Y115" s="19">
        <f t="shared" si="47"/>
        <v>0.59200000000000008</v>
      </c>
      <c r="Z115" s="19">
        <f t="shared" si="48"/>
        <v>0.59200000000000008</v>
      </c>
      <c r="AA115" s="23">
        <f t="shared" si="49"/>
        <v>0</v>
      </c>
      <c r="AB115" s="23">
        <f t="shared" si="50"/>
        <v>0.88</v>
      </c>
      <c r="AC115" s="23">
        <f t="shared" si="51"/>
        <v>0</v>
      </c>
      <c r="AD115" s="23">
        <f t="shared" si="52"/>
        <v>0</v>
      </c>
      <c r="AE115" s="23">
        <f t="shared" si="53"/>
        <v>0</v>
      </c>
      <c r="AF115" s="23">
        <f t="shared" si="54"/>
        <v>0</v>
      </c>
      <c r="AG115" s="23">
        <f t="shared" si="55"/>
        <v>0.88</v>
      </c>
      <c r="AH115" s="23">
        <f t="shared" si="56"/>
        <v>0</v>
      </c>
      <c r="AI115" s="23">
        <f t="shared" si="57"/>
        <v>0</v>
      </c>
      <c r="AJ115" s="23">
        <f t="shared" si="58"/>
        <v>0</v>
      </c>
      <c r="AK115" s="23">
        <f t="shared" si="59"/>
        <v>0</v>
      </c>
      <c r="AL115" s="23">
        <f t="shared" si="60"/>
        <v>0</v>
      </c>
      <c r="AM115" s="23">
        <f t="shared" si="61"/>
        <v>1.76</v>
      </c>
      <c r="AN115" s="35"/>
      <c r="AO115" s="35">
        <v>1</v>
      </c>
      <c r="AP115" s="35"/>
      <c r="AQ115" s="35"/>
      <c r="AR115" s="35"/>
      <c r="AS115" s="35"/>
      <c r="AT115" s="35">
        <v>1</v>
      </c>
      <c r="AU115" s="35"/>
      <c r="AV115" s="35"/>
      <c r="AW115" s="35"/>
      <c r="AX115" s="35"/>
      <c r="AY115" s="35"/>
      <c r="AZ115" s="5">
        <f t="shared" si="62"/>
        <v>2</v>
      </c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5">
        <f t="shared" si="63"/>
        <v>0</v>
      </c>
    </row>
    <row r="116" spans="1:65" ht="15" customHeight="1" x14ac:dyDescent="0.25">
      <c r="A116" s="34">
        <v>45810.483472222222</v>
      </c>
      <c r="B116" s="32" t="s">
        <v>80</v>
      </c>
      <c r="C116" s="32" t="s">
        <v>81</v>
      </c>
      <c r="D116" s="32" t="s">
        <v>77</v>
      </c>
      <c r="E116" s="33">
        <v>6</v>
      </c>
      <c r="F116" s="32" t="s">
        <v>313</v>
      </c>
      <c r="G116" s="32" t="s">
        <v>314</v>
      </c>
      <c r="H116" s="33">
        <v>28</v>
      </c>
      <c r="I116" s="19">
        <f t="shared" si="34"/>
        <v>3.5714285714285712E-2</v>
      </c>
      <c r="J116" s="35">
        <v>19</v>
      </c>
      <c r="K116" s="35">
        <v>2.0299999999999998</v>
      </c>
      <c r="L116" s="37">
        <v>0.67349999999999999</v>
      </c>
      <c r="M116" s="5">
        <f t="shared" si="35"/>
        <v>0</v>
      </c>
      <c r="N116" s="19">
        <f t="shared" si="36"/>
        <v>0.6785714285714286</v>
      </c>
      <c r="O116" s="19">
        <f t="shared" si="37"/>
        <v>0.6785714285714286</v>
      </c>
      <c r="P116" s="19">
        <f t="shared" si="38"/>
        <v>0.6785714285714286</v>
      </c>
      <c r="Q116" s="19">
        <f t="shared" si="39"/>
        <v>0.6785714285714286</v>
      </c>
      <c r="R116" s="19">
        <f t="shared" si="40"/>
        <v>0.6785714285714286</v>
      </c>
      <c r="S116" s="19">
        <f t="shared" si="41"/>
        <v>0.6428571428571429</v>
      </c>
      <c r="T116" s="19">
        <f t="shared" si="42"/>
        <v>0.6428571428571429</v>
      </c>
      <c r="U116" s="19">
        <f t="shared" si="43"/>
        <v>0.6428571428571429</v>
      </c>
      <c r="V116" s="19">
        <f t="shared" si="44"/>
        <v>0.6428571428571429</v>
      </c>
      <c r="W116" s="19">
        <f t="shared" si="45"/>
        <v>0.6428571428571429</v>
      </c>
      <c r="X116" s="19">
        <f t="shared" si="46"/>
        <v>0.6428571428571429</v>
      </c>
      <c r="Y116" s="19">
        <f t="shared" si="47"/>
        <v>0.6428571428571429</v>
      </c>
      <c r="Z116" s="19">
        <f t="shared" si="48"/>
        <v>0.6428571428571429</v>
      </c>
      <c r="AA116" s="23">
        <f t="shared" si="49"/>
        <v>0</v>
      </c>
      <c r="AB116" s="23">
        <f t="shared" si="50"/>
        <v>0</v>
      </c>
      <c r="AC116" s="23">
        <f t="shared" si="51"/>
        <v>0</v>
      </c>
      <c r="AD116" s="23">
        <f t="shared" si="52"/>
        <v>0</v>
      </c>
      <c r="AE116" s="23">
        <f t="shared" si="53"/>
        <v>0</v>
      </c>
      <c r="AF116" s="23">
        <f t="shared" si="54"/>
        <v>0</v>
      </c>
      <c r="AG116" s="23">
        <f t="shared" si="55"/>
        <v>0</v>
      </c>
      <c r="AH116" s="23">
        <f t="shared" si="56"/>
        <v>0</v>
      </c>
      <c r="AI116" s="23">
        <f t="shared" si="57"/>
        <v>0</v>
      </c>
      <c r="AJ116" s="23">
        <f t="shared" si="58"/>
        <v>0</v>
      </c>
      <c r="AK116" s="23">
        <f t="shared" si="59"/>
        <v>0</v>
      </c>
      <c r="AL116" s="23">
        <f t="shared" si="60"/>
        <v>0</v>
      </c>
      <c r="AM116" s="23">
        <f t="shared" si="61"/>
        <v>0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5">
        <f t="shared" si="62"/>
        <v>0</v>
      </c>
      <c r="BA116" s="33"/>
      <c r="BB116" s="33"/>
      <c r="BC116" s="33"/>
      <c r="BD116" s="33"/>
      <c r="BE116" s="33">
        <v>1</v>
      </c>
      <c r="BF116" s="33"/>
      <c r="BG116" s="33"/>
      <c r="BH116" s="33"/>
      <c r="BI116" s="33"/>
      <c r="BJ116" s="33"/>
      <c r="BK116" s="33"/>
      <c r="BL116" s="33"/>
      <c r="BM116" s="5">
        <f t="shared" si="63"/>
        <v>1</v>
      </c>
    </row>
    <row r="117" spans="1:65" ht="15" customHeight="1" x14ac:dyDescent="0.25">
      <c r="A117" s="34">
        <v>45810.483472222222</v>
      </c>
      <c r="B117" s="32" t="s">
        <v>80</v>
      </c>
      <c r="C117" s="32" t="s">
        <v>130</v>
      </c>
      <c r="D117" s="32" t="s">
        <v>77</v>
      </c>
      <c r="E117" s="33">
        <v>7</v>
      </c>
      <c r="F117" s="32" t="s">
        <v>315</v>
      </c>
      <c r="G117" s="32" t="s">
        <v>316</v>
      </c>
      <c r="H117" s="33">
        <v>22</v>
      </c>
      <c r="I117" s="19">
        <f t="shared" si="34"/>
        <v>4.5454545454545456E-2</v>
      </c>
      <c r="J117" s="35">
        <v>14</v>
      </c>
      <c r="K117" s="35">
        <v>1.71</v>
      </c>
      <c r="L117" s="37">
        <v>0.93330000000000002</v>
      </c>
      <c r="M117" s="5">
        <f t="shared" si="35"/>
        <v>0</v>
      </c>
      <c r="N117" s="19">
        <f t="shared" si="36"/>
        <v>0.63636363636363635</v>
      </c>
      <c r="O117" s="19">
        <f t="shared" si="37"/>
        <v>0.63636363636363635</v>
      </c>
      <c r="P117" s="19">
        <f t="shared" si="38"/>
        <v>0.63636363636363635</v>
      </c>
      <c r="Q117" s="19">
        <f t="shared" si="39"/>
        <v>0.59090909090909094</v>
      </c>
      <c r="R117" s="19">
        <f t="shared" si="40"/>
        <v>0.59090909090909094</v>
      </c>
      <c r="S117" s="19">
        <f t="shared" si="41"/>
        <v>0.59090909090909094</v>
      </c>
      <c r="T117" s="19">
        <f t="shared" si="42"/>
        <v>0.59090909090909094</v>
      </c>
      <c r="U117" s="19">
        <f t="shared" si="43"/>
        <v>0.63333181818181816</v>
      </c>
      <c r="V117" s="19">
        <f t="shared" si="44"/>
        <v>0.63333181818181816</v>
      </c>
      <c r="W117" s="19">
        <f t="shared" si="45"/>
        <v>0.63333181818181816</v>
      </c>
      <c r="X117" s="19">
        <f t="shared" si="46"/>
        <v>0.63333181818181816</v>
      </c>
      <c r="Y117" s="19">
        <f t="shared" si="47"/>
        <v>0.71817727272727272</v>
      </c>
      <c r="Z117" s="19">
        <f t="shared" si="48"/>
        <v>0.71817727272727272</v>
      </c>
      <c r="AA117" s="23">
        <f t="shared" si="49"/>
        <v>0</v>
      </c>
      <c r="AB117" s="23">
        <f t="shared" si="50"/>
        <v>0</v>
      </c>
      <c r="AC117" s="23">
        <f t="shared" si="51"/>
        <v>0</v>
      </c>
      <c r="AD117" s="23">
        <f t="shared" si="52"/>
        <v>0</v>
      </c>
      <c r="AE117" s="23">
        <f t="shared" si="53"/>
        <v>0</v>
      </c>
      <c r="AF117" s="23">
        <f t="shared" si="54"/>
        <v>0</v>
      </c>
      <c r="AG117" s="23">
        <f t="shared" si="55"/>
        <v>0.93330000000000002</v>
      </c>
      <c r="AH117" s="23">
        <f t="shared" si="56"/>
        <v>0</v>
      </c>
      <c r="AI117" s="23">
        <f t="shared" si="57"/>
        <v>0</v>
      </c>
      <c r="AJ117" s="23">
        <f t="shared" si="58"/>
        <v>0</v>
      </c>
      <c r="AK117" s="23">
        <f t="shared" si="59"/>
        <v>1.8666</v>
      </c>
      <c r="AL117" s="23">
        <f t="shared" si="60"/>
        <v>0</v>
      </c>
      <c r="AM117" s="23">
        <f t="shared" si="61"/>
        <v>2.7999000000000001</v>
      </c>
      <c r="AN117" s="35"/>
      <c r="AO117" s="35"/>
      <c r="AP117" s="35"/>
      <c r="AQ117" s="35"/>
      <c r="AR117" s="35"/>
      <c r="AS117" s="35"/>
      <c r="AT117" s="35">
        <v>1</v>
      </c>
      <c r="AU117" s="35"/>
      <c r="AV117" s="35"/>
      <c r="AW117" s="35"/>
      <c r="AX117" s="35">
        <v>2</v>
      </c>
      <c r="AY117" s="35"/>
      <c r="AZ117" s="5">
        <f t="shared" si="62"/>
        <v>3</v>
      </c>
      <c r="BA117" s="33"/>
      <c r="BB117" s="33"/>
      <c r="BC117" s="33">
        <v>1</v>
      </c>
      <c r="BD117" s="33"/>
      <c r="BE117" s="33"/>
      <c r="BF117" s="33"/>
      <c r="BG117" s="33"/>
      <c r="BH117" s="33"/>
      <c r="BI117" s="33"/>
      <c r="BJ117" s="33"/>
      <c r="BK117" s="33"/>
      <c r="BL117" s="33"/>
      <c r="BM117" s="5">
        <f t="shared" si="63"/>
        <v>1</v>
      </c>
    </row>
    <row r="118" spans="1:65" ht="15" customHeight="1" x14ac:dyDescent="0.25">
      <c r="A118" s="34">
        <v>45810.483472222222</v>
      </c>
      <c r="B118" s="32" t="s">
        <v>80</v>
      </c>
      <c r="C118" s="32" t="s">
        <v>108</v>
      </c>
      <c r="D118" s="32" t="s">
        <v>77</v>
      </c>
      <c r="E118" s="33">
        <v>6</v>
      </c>
      <c r="F118" s="32" t="s">
        <v>317</v>
      </c>
      <c r="G118" s="32" t="s">
        <v>318</v>
      </c>
      <c r="H118" s="33">
        <v>26</v>
      </c>
      <c r="I118" s="19">
        <f t="shared" si="34"/>
        <v>3.8461538461538464E-2</v>
      </c>
      <c r="J118" s="35">
        <v>19</v>
      </c>
      <c r="K118" s="35">
        <v>0.83</v>
      </c>
      <c r="L118" s="37">
        <v>0.88239999999999996</v>
      </c>
      <c r="M118" s="5">
        <f t="shared" si="35"/>
        <v>0</v>
      </c>
      <c r="N118" s="19">
        <f t="shared" si="36"/>
        <v>0.73076923076923073</v>
      </c>
      <c r="O118" s="19">
        <f t="shared" si="37"/>
        <v>0.73076923076923073</v>
      </c>
      <c r="P118" s="19">
        <f t="shared" si="38"/>
        <v>0.73076923076923073</v>
      </c>
      <c r="Q118" s="19">
        <f t="shared" si="39"/>
        <v>0.69230769230769229</v>
      </c>
      <c r="R118" s="19">
        <f t="shared" si="40"/>
        <v>0.69230769230769229</v>
      </c>
      <c r="S118" s="19">
        <f t="shared" si="41"/>
        <v>0.69230769230769229</v>
      </c>
      <c r="T118" s="19">
        <f t="shared" si="42"/>
        <v>0.69230769230769229</v>
      </c>
      <c r="U118" s="19">
        <f t="shared" si="43"/>
        <v>0.69230769230769229</v>
      </c>
      <c r="V118" s="19">
        <f t="shared" si="44"/>
        <v>0.69230769230769229</v>
      </c>
      <c r="W118" s="19">
        <f t="shared" si="45"/>
        <v>0.72624615384615387</v>
      </c>
      <c r="X118" s="19">
        <f t="shared" si="46"/>
        <v>0.72624615384615387</v>
      </c>
      <c r="Y118" s="19">
        <f t="shared" si="47"/>
        <v>0.72624615384615387</v>
      </c>
      <c r="Z118" s="19">
        <f t="shared" si="48"/>
        <v>0.72624615384615387</v>
      </c>
      <c r="AA118" s="23">
        <f t="shared" si="49"/>
        <v>0</v>
      </c>
      <c r="AB118" s="23">
        <f t="shared" si="50"/>
        <v>0</v>
      </c>
      <c r="AC118" s="23">
        <f t="shared" si="51"/>
        <v>0</v>
      </c>
      <c r="AD118" s="23">
        <f t="shared" si="52"/>
        <v>0</v>
      </c>
      <c r="AE118" s="23">
        <f t="shared" si="53"/>
        <v>0</v>
      </c>
      <c r="AF118" s="23">
        <f t="shared" si="54"/>
        <v>0</v>
      </c>
      <c r="AG118" s="23">
        <f t="shared" si="55"/>
        <v>0</v>
      </c>
      <c r="AH118" s="23">
        <f t="shared" si="56"/>
        <v>0</v>
      </c>
      <c r="AI118" s="23">
        <f t="shared" si="57"/>
        <v>0.88239999999999996</v>
      </c>
      <c r="AJ118" s="23">
        <f t="shared" si="58"/>
        <v>0</v>
      </c>
      <c r="AK118" s="23">
        <f t="shared" si="59"/>
        <v>0</v>
      </c>
      <c r="AL118" s="23">
        <f t="shared" si="60"/>
        <v>0</v>
      </c>
      <c r="AM118" s="23">
        <f t="shared" si="61"/>
        <v>0.88239999999999996</v>
      </c>
      <c r="AN118" s="35"/>
      <c r="AO118" s="35"/>
      <c r="AP118" s="35"/>
      <c r="AQ118" s="35"/>
      <c r="AR118" s="35"/>
      <c r="AS118" s="35"/>
      <c r="AT118" s="35"/>
      <c r="AU118" s="35"/>
      <c r="AV118" s="35">
        <v>1</v>
      </c>
      <c r="AW118" s="35"/>
      <c r="AX118" s="35"/>
      <c r="AY118" s="35"/>
      <c r="AZ118" s="5">
        <f t="shared" si="62"/>
        <v>1</v>
      </c>
      <c r="BA118" s="33"/>
      <c r="BB118" s="33"/>
      <c r="BC118" s="33">
        <v>1</v>
      </c>
      <c r="BD118" s="33"/>
      <c r="BE118" s="33"/>
      <c r="BF118" s="33"/>
      <c r="BG118" s="33"/>
      <c r="BH118" s="33"/>
      <c r="BI118" s="33"/>
      <c r="BJ118" s="33"/>
      <c r="BK118" s="33"/>
      <c r="BL118" s="33"/>
      <c r="BM118" s="5">
        <f t="shared" si="63"/>
        <v>1</v>
      </c>
    </row>
    <row r="119" spans="1:65" ht="15" customHeight="1" x14ac:dyDescent="0.25">
      <c r="A119" s="34">
        <v>45810.483472222222</v>
      </c>
      <c r="B119" s="32" t="s">
        <v>80</v>
      </c>
      <c r="C119" s="32" t="s">
        <v>123</v>
      </c>
      <c r="D119" s="32" t="s">
        <v>87</v>
      </c>
      <c r="E119" s="33">
        <v>5</v>
      </c>
      <c r="F119" s="32" t="s">
        <v>319</v>
      </c>
      <c r="G119" s="32" t="s">
        <v>320</v>
      </c>
      <c r="H119" s="33">
        <v>14</v>
      </c>
      <c r="I119" s="19">
        <f t="shared" si="34"/>
        <v>7.1428571428571425E-2</v>
      </c>
      <c r="J119" s="35">
        <v>11</v>
      </c>
      <c r="K119" s="35">
        <v>0.78</v>
      </c>
      <c r="L119" s="37">
        <v>0.81820000000000004</v>
      </c>
      <c r="M119" s="5">
        <f t="shared" si="35"/>
        <v>0</v>
      </c>
      <c r="N119" s="19">
        <f t="shared" si="36"/>
        <v>0.7857142857142857</v>
      </c>
      <c r="O119" s="19">
        <f t="shared" si="37"/>
        <v>0.7857142857142857</v>
      </c>
      <c r="P119" s="19">
        <f t="shared" si="38"/>
        <v>0.7857142857142857</v>
      </c>
      <c r="Q119" s="19">
        <f t="shared" si="39"/>
        <v>0.7142857142857143</v>
      </c>
      <c r="R119" s="19">
        <f t="shared" si="40"/>
        <v>0.7142857142857143</v>
      </c>
      <c r="S119" s="19">
        <f t="shared" si="41"/>
        <v>0.7142857142857143</v>
      </c>
      <c r="T119" s="19">
        <f t="shared" si="42"/>
        <v>0.77272857142857154</v>
      </c>
      <c r="U119" s="19">
        <f t="shared" si="43"/>
        <v>0.83117142857142856</v>
      </c>
      <c r="V119" s="19">
        <f t="shared" si="44"/>
        <v>0.83117142857142856</v>
      </c>
      <c r="W119" s="19">
        <f t="shared" si="45"/>
        <v>0.83117142857142856</v>
      </c>
      <c r="X119" s="19">
        <f t="shared" si="46"/>
        <v>0.83117142857142856</v>
      </c>
      <c r="Y119" s="19">
        <f t="shared" si="47"/>
        <v>0.83117142857142856</v>
      </c>
      <c r="Z119" s="19">
        <f t="shared" si="48"/>
        <v>0.83117142857142856</v>
      </c>
      <c r="AA119" s="23">
        <f t="shared" si="49"/>
        <v>0</v>
      </c>
      <c r="AB119" s="23">
        <f t="shared" si="50"/>
        <v>0</v>
      </c>
      <c r="AC119" s="23">
        <f t="shared" si="51"/>
        <v>0</v>
      </c>
      <c r="AD119" s="23">
        <f t="shared" si="52"/>
        <v>0</v>
      </c>
      <c r="AE119" s="23">
        <f t="shared" si="53"/>
        <v>0</v>
      </c>
      <c r="AF119" s="23">
        <f t="shared" si="54"/>
        <v>0.81820000000000004</v>
      </c>
      <c r="AG119" s="23">
        <f t="shared" si="55"/>
        <v>0.81820000000000004</v>
      </c>
      <c r="AH119" s="23">
        <f t="shared" si="56"/>
        <v>0</v>
      </c>
      <c r="AI119" s="23">
        <f t="shared" si="57"/>
        <v>0</v>
      </c>
      <c r="AJ119" s="23">
        <f t="shared" si="58"/>
        <v>0</v>
      </c>
      <c r="AK119" s="23">
        <f t="shared" si="59"/>
        <v>0</v>
      </c>
      <c r="AL119" s="23">
        <f t="shared" si="60"/>
        <v>0</v>
      </c>
      <c r="AM119" s="23">
        <f t="shared" si="61"/>
        <v>1.6364000000000001</v>
      </c>
      <c r="AN119" s="35"/>
      <c r="AO119" s="35"/>
      <c r="AP119" s="35"/>
      <c r="AQ119" s="35"/>
      <c r="AR119" s="35"/>
      <c r="AS119" s="35">
        <v>1</v>
      </c>
      <c r="AT119" s="35">
        <v>1</v>
      </c>
      <c r="AU119" s="35"/>
      <c r="AV119" s="35"/>
      <c r="AW119" s="35"/>
      <c r="AX119" s="35"/>
      <c r="AY119" s="35"/>
      <c r="AZ119" s="5">
        <f t="shared" si="62"/>
        <v>2</v>
      </c>
      <c r="BA119" s="33"/>
      <c r="BB119" s="33"/>
      <c r="BC119" s="33">
        <v>1</v>
      </c>
      <c r="BD119" s="33"/>
      <c r="BE119" s="33"/>
      <c r="BF119" s="33"/>
      <c r="BG119" s="33"/>
      <c r="BH119" s="33"/>
      <c r="BI119" s="33"/>
      <c r="BJ119" s="33"/>
      <c r="BK119" s="33"/>
      <c r="BL119" s="33"/>
      <c r="BM119" s="5">
        <f t="shared" si="63"/>
        <v>1</v>
      </c>
    </row>
    <row r="120" spans="1:65" ht="15" customHeight="1" x14ac:dyDescent="0.25">
      <c r="A120" s="34">
        <v>45810.483472222222</v>
      </c>
      <c r="B120" s="32" t="s">
        <v>69</v>
      </c>
      <c r="C120" s="32" t="s">
        <v>70</v>
      </c>
      <c r="D120" s="32" t="s">
        <v>77</v>
      </c>
      <c r="E120" s="33">
        <v>7</v>
      </c>
      <c r="F120" s="32" t="s">
        <v>321</v>
      </c>
      <c r="G120" s="32" t="s">
        <v>322</v>
      </c>
      <c r="H120" s="33">
        <v>28</v>
      </c>
      <c r="I120" s="19">
        <f t="shared" si="34"/>
        <v>3.5714285714285712E-2</v>
      </c>
      <c r="J120" s="35">
        <v>19</v>
      </c>
      <c r="K120" s="35">
        <v>1.99</v>
      </c>
      <c r="L120" s="37">
        <v>0.72729999999999995</v>
      </c>
      <c r="M120" s="5">
        <f t="shared" si="35"/>
        <v>0</v>
      </c>
      <c r="N120" s="19">
        <f t="shared" si="36"/>
        <v>0.6785714285714286</v>
      </c>
      <c r="O120" s="19">
        <f t="shared" si="37"/>
        <v>0.6785714285714286</v>
      </c>
      <c r="P120" s="19">
        <f t="shared" si="38"/>
        <v>0.6785714285714286</v>
      </c>
      <c r="Q120" s="19">
        <f t="shared" si="39"/>
        <v>0.6785714285714286</v>
      </c>
      <c r="R120" s="19">
        <f t="shared" si="40"/>
        <v>0.6785714285714286</v>
      </c>
      <c r="S120" s="19">
        <f t="shared" si="41"/>
        <v>0.6785714285714286</v>
      </c>
      <c r="T120" s="19">
        <f t="shared" si="42"/>
        <v>0.6785714285714286</v>
      </c>
      <c r="U120" s="19">
        <f t="shared" si="43"/>
        <v>0.73052142857142854</v>
      </c>
      <c r="V120" s="19">
        <f t="shared" si="44"/>
        <v>0.73052142857142854</v>
      </c>
      <c r="W120" s="19">
        <f t="shared" si="45"/>
        <v>0.75649642857142851</v>
      </c>
      <c r="X120" s="19">
        <f t="shared" si="46"/>
        <v>0.75649642857142851</v>
      </c>
      <c r="Y120" s="19">
        <f t="shared" si="47"/>
        <v>0.75649642857142851</v>
      </c>
      <c r="Z120" s="19">
        <f t="shared" si="48"/>
        <v>0.75649642857142851</v>
      </c>
      <c r="AA120" s="23">
        <f t="shared" si="49"/>
        <v>0</v>
      </c>
      <c r="AB120" s="23">
        <f t="shared" si="50"/>
        <v>0</v>
      </c>
      <c r="AC120" s="23">
        <f t="shared" si="51"/>
        <v>0</v>
      </c>
      <c r="AD120" s="23">
        <f t="shared" si="52"/>
        <v>0</v>
      </c>
      <c r="AE120" s="23">
        <f t="shared" si="53"/>
        <v>0</v>
      </c>
      <c r="AF120" s="23">
        <f t="shared" si="54"/>
        <v>0</v>
      </c>
      <c r="AG120" s="23">
        <f t="shared" si="55"/>
        <v>1.4545999999999999</v>
      </c>
      <c r="AH120" s="23">
        <f t="shared" si="56"/>
        <v>0</v>
      </c>
      <c r="AI120" s="23">
        <f t="shared" si="57"/>
        <v>0.72729999999999995</v>
      </c>
      <c r="AJ120" s="23">
        <f t="shared" si="58"/>
        <v>0</v>
      </c>
      <c r="AK120" s="23">
        <f t="shared" si="59"/>
        <v>0</v>
      </c>
      <c r="AL120" s="23">
        <f t="shared" si="60"/>
        <v>0</v>
      </c>
      <c r="AM120" s="23">
        <f t="shared" si="61"/>
        <v>2.1818999999999997</v>
      </c>
      <c r="AN120" s="35"/>
      <c r="AO120" s="35"/>
      <c r="AP120" s="35"/>
      <c r="AQ120" s="35"/>
      <c r="AR120" s="35"/>
      <c r="AS120" s="35"/>
      <c r="AT120" s="35">
        <v>2</v>
      </c>
      <c r="AU120" s="35"/>
      <c r="AV120" s="35">
        <v>1</v>
      </c>
      <c r="AW120" s="35"/>
      <c r="AX120" s="35"/>
      <c r="AY120" s="35"/>
      <c r="AZ120" s="5">
        <f t="shared" si="62"/>
        <v>3</v>
      </c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5">
        <f t="shared" si="63"/>
        <v>0</v>
      </c>
    </row>
    <row r="121" spans="1:65" ht="15" customHeight="1" x14ac:dyDescent="0.25">
      <c r="A121" s="34">
        <v>45810.483472222222</v>
      </c>
      <c r="B121" s="32" t="s">
        <v>69</v>
      </c>
      <c r="C121" s="32" t="s">
        <v>70</v>
      </c>
      <c r="D121" s="32" t="s">
        <v>77</v>
      </c>
      <c r="E121" s="33">
        <v>7</v>
      </c>
      <c r="F121" s="32" t="s">
        <v>323</v>
      </c>
      <c r="G121" s="32" t="s">
        <v>324</v>
      </c>
      <c r="H121" s="33">
        <v>24</v>
      </c>
      <c r="I121" s="19">
        <f t="shared" si="34"/>
        <v>4.1666666666666664E-2</v>
      </c>
      <c r="J121" s="35">
        <v>16</v>
      </c>
      <c r="K121" s="35">
        <v>1.68</v>
      </c>
      <c r="L121" s="37">
        <v>0.78259999999999996</v>
      </c>
      <c r="M121" s="5">
        <f t="shared" si="35"/>
        <v>0</v>
      </c>
      <c r="N121" s="19">
        <f t="shared" si="36"/>
        <v>0.66666666666666663</v>
      </c>
      <c r="O121" s="19">
        <f t="shared" si="37"/>
        <v>0.66666666666666663</v>
      </c>
      <c r="P121" s="19">
        <f t="shared" si="38"/>
        <v>0.66666666666666663</v>
      </c>
      <c r="Q121" s="19">
        <f t="shared" si="39"/>
        <v>0.66666666666666663</v>
      </c>
      <c r="R121" s="19">
        <f t="shared" si="40"/>
        <v>0.66666666666666663</v>
      </c>
      <c r="S121" s="19">
        <f t="shared" si="41"/>
        <v>0.66666666666666663</v>
      </c>
      <c r="T121" s="19">
        <f t="shared" si="42"/>
        <v>0.66666666666666663</v>
      </c>
      <c r="U121" s="19">
        <f t="shared" si="43"/>
        <v>0.66666666666666663</v>
      </c>
      <c r="V121" s="19">
        <f t="shared" si="44"/>
        <v>0.66666666666666663</v>
      </c>
      <c r="W121" s="19">
        <f t="shared" si="45"/>
        <v>0.66666666666666663</v>
      </c>
      <c r="X121" s="19">
        <f t="shared" si="46"/>
        <v>0.69927499999999998</v>
      </c>
      <c r="Y121" s="19">
        <f t="shared" si="47"/>
        <v>0.69927499999999998</v>
      </c>
      <c r="Z121" s="19">
        <f t="shared" si="48"/>
        <v>0.73188333333333333</v>
      </c>
      <c r="AA121" s="23">
        <f t="shared" si="49"/>
        <v>0</v>
      </c>
      <c r="AB121" s="23">
        <f t="shared" si="50"/>
        <v>0</v>
      </c>
      <c r="AC121" s="23">
        <f t="shared" si="51"/>
        <v>0</v>
      </c>
      <c r="AD121" s="23">
        <f t="shared" si="52"/>
        <v>0</v>
      </c>
      <c r="AE121" s="23">
        <f t="shared" si="53"/>
        <v>0</v>
      </c>
      <c r="AF121" s="23">
        <f t="shared" si="54"/>
        <v>0</v>
      </c>
      <c r="AG121" s="23">
        <f t="shared" si="55"/>
        <v>0</v>
      </c>
      <c r="AH121" s="23">
        <f t="shared" si="56"/>
        <v>0</v>
      </c>
      <c r="AI121" s="23">
        <f t="shared" si="57"/>
        <v>0</v>
      </c>
      <c r="AJ121" s="23">
        <f t="shared" si="58"/>
        <v>0.78259999999999996</v>
      </c>
      <c r="AK121" s="23">
        <f t="shared" si="59"/>
        <v>0</v>
      </c>
      <c r="AL121" s="23">
        <f t="shared" si="60"/>
        <v>0.78259999999999996</v>
      </c>
      <c r="AM121" s="23">
        <f t="shared" si="61"/>
        <v>1.5651999999999999</v>
      </c>
      <c r="AN121" s="35"/>
      <c r="AO121" s="35"/>
      <c r="AP121" s="35"/>
      <c r="AQ121" s="35"/>
      <c r="AR121" s="35"/>
      <c r="AS121" s="35"/>
      <c r="AT121" s="35"/>
      <c r="AU121" s="35"/>
      <c r="AV121" s="35"/>
      <c r="AW121" s="35">
        <v>1</v>
      </c>
      <c r="AX121" s="35"/>
      <c r="AY121" s="35">
        <v>1</v>
      </c>
      <c r="AZ121" s="5">
        <f t="shared" si="62"/>
        <v>2</v>
      </c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5">
        <f t="shared" si="63"/>
        <v>0</v>
      </c>
    </row>
    <row r="122" spans="1:65" ht="15" customHeight="1" x14ac:dyDescent="0.25">
      <c r="A122" s="34">
        <v>45810.483472222222</v>
      </c>
      <c r="B122" s="32" t="s">
        <v>64</v>
      </c>
      <c r="C122" s="32" t="s">
        <v>155</v>
      </c>
      <c r="D122" s="32" t="s">
        <v>77</v>
      </c>
      <c r="E122" s="33">
        <v>5</v>
      </c>
      <c r="F122" s="32" t="s">
        <v>325</v>
      </c>
      <c r="G122" s="32" t="s">
        <v>326</v>
      </c>
      <c r="H122" s="33">
        <v>23</v>
      </c>
      <c r="I122" s="19">
        <f t="shared" si="34"/>
        <v>4.3478260869565216E-2</v>
      </c>
      <c r="J122" s="35">
        <v>13</v>
      </c>
      <c r="K122" s="35">
        <v>1.88</v>
      </c>
      <c r="L122" s="37">
        <v>0.71050000000000002</v>
      </c>
      <c r="M122" s="5">
        <f t="shared" si="35"/>
        <v>0</v>
      </c>
      <c r="N122" s="19">
        <f t="shared" si="36"/>
        <v>0.56521739130434778</v>
      </c>
      <c r="O122" s="19">
        <f t="shared" si="37"/>
        <v>0.59610869565217395</v>
      </c>
      <c r="P122" s="19">
        <f t="shared" si="38"/>
        <v>0.59610869565217395</v>
      </c>
      <c r="Q122" s="19">
        <f t="shared" si="39"/>
        <v>0.59610869565217395</v>
      </c>
      <c r="R122" s="19">
        <f t="shared" si="40"/>
        <v>0.59610869565217395</v>
      </c>
      <c r="S122" s="19">
        <f t="shared" si="41"/>
        <v>0.59610869565217395</v>
      </c>
      <c r="T122" s="19">
        <f t="shared" si="42"/>
        <v>0.59610869565217395</v>
      </c>
      <c r="U122" s="19">
        <f t="shared" si="43"/>
        <v>0.59610869565217395</v>
      </c>
      <c r="V122" s="19">
        <f t="shared" si="44"/>
        <v>0.59610869565217395</v>
      </c>
      <c r="W122" s="19">
        <f t="shared" si="45"/>
        <v>0.627</v>
      </c>
      <c r="X122" s="19">
        <f t="shared" si="46"/>
        <v>0.627</v>
      </c>
      <c r="Y122" s="19">
        <f t="shared" si="47"/>
        <v>0.627</v>
      </c>
      <c r="Z122" s="19">
        <f t="shared" si="48"/>
        <v>0.627</v>
      </c>
      <c r="AA122" s="23">
        <f t="shared" si="49"/>
        <v>0.71050000000000002</v>
      </c>
      <c r="AB122" s="23">
        <f t="shared" si="50"/>
        <v>0</v>
      </c>
      <c r="AC122" s="23">
        <f t="shared" si="51"/>
        <v>0</v>
      </c>
      <c r="AD122" s="23">
        <f t="shared" si="52"/>
        <v>0</v>
      </c>
      <c r="AE122" s="23">
        <f t="shared" si="53"/>
        <v>0</v>
      </c>
      <c r="AF122" s="23">
        <f t="shared" si="54"/>
        <v>0</v>
      </c>
      <c r="AG122" s="23">
        <f t="shared" si="55"/>
        <v>0</v>
      </c>
      <c r="AH122" s="23">
        <f t="shared" si="56"/>
        <v>0</v>
      </c>
      <c r="AI122" s="23">
        <f t="shared" si="57"/>
        <v>0.71050000000000002</v>
      </c>
      <c r="AJ122" s="23">
        <f t="shared" si="58"/>
        <v>0</v>
      </c>
      <c r="AK122" s="23">
        <f t="shared" si="59"/>
        <v>0</v>
      </c>
      <c r="AL122" s="23">
        <f t="shared" si="60"/>
        <v>0</v>
      </c>
      <c r="AM122" s="23">
        <f t="shared" si="61"/>
        <v>1.421</v>
      </c>
      <c r="AN122" s="35">
        <v>1</v>
      </c>
      <c r="AO122" s="35"/>
      <c r="AP122" s="35"/>
      <c r="AQ122" s="35"/>
      <c r="AR122" s="35"/>
      <c r="AS122" s="35"/>
      <c r="AT122" s="35"/>
      <c r="AU122" s="35"/>
      <c r="AV122" s="35">
        <v>1</v>
      </c>
      <c r="AW122" s="35"/>
      <c r="AX122" s="35"/>
      <c r="AY122" s="35"/>
      <c r="AZ122" s="5">
        <f t="shared" si="62"/>
        <v>2</v>
      </c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5">
        <f t="shared" si="63"/>
        <v>0</v>
      </c>
    </row>
    <row r="123" spans="1:65" ht="15" customHeight="1" x14ac:dyDescent="0.25">
      <c r="A123" s="34">
        <v>45810.483472222222</v>
      </c>
      <c r="B123" s="32" t="s">
        <v>64</v>
      </c>
      <c r="C123" s="32" t="s">
        <v>327</v>
      </c>
      <c r="D123" s="32" t="s">
        <v>328</v>
      </c>
      <c r="E123" s="33">
        <v>11</v>
      </c>
      <c r="F123" s="32" t="s">
        <v>329</v>
      </c>
      <c r="G123" s="32" t="s">
        <v>330</v>
      </c>
      <c r="H123" s="33">
        <v>93</v>
      </c>
      <c r="I123" s="19">
        <f t="shared" si="34"/>
        <v>1.0752688172043012E-2</v>
      </c>
      <c r="J123" s="35">
        <v>68</v>
      </c>
      <c r="K123" s="35">
        <v>2.95</v>
      </c>
      <c r="L123" s="37">
        <v>0.68969999999999998</v>
      </c>
      <c r="M123" s="5">
        <f t="shared" si="35"/>
        <v>0</v>
      </c>
      <c r="N123" s="19">
        <f t="shared" si="36"/>
        <v>0.73118279569892475</v>
      </c>
      <c r="O123" s="19">
        <f t="shared" si="37"/>
        <v>0.73118279569892475</v>
      </c>
      <c r="P123" s="19">
        <f t="shared" si="38"/>
        <v>0.73118279569892475</v>
      </c>
      <c r="Q123" s="19">
        <f t="shared" si="39"/>
        <v>0.73118279569892475</v>
      </c>
      <c r="R123" s="19">
        <f t="shared" si="40"/>
        <v>0.73118279569892475</v>
      </c>
      <c r="S123" s="19">
        <f t="shared" si="41"/>
        <v>0.73118279569892475</v>
      </c>
      <c r="T123" s="19">
        <f t="shared" si="42"/>
        <v>0.73118279569892475</v>
      </c>
      <c r="U123" s="19">
        <f t="shared" si="43"/>
        <v>0.73118279569892475</v>
      </c>
      <c r="V123" s="19">
        <f t="shared" si="44"/>
        <v>0.73118279569892475</v>
      </c>
      <c r="W123" s="19">
        <f t="shared" si="45"/>
        <v>0.73118279569892475</v>
      </c>
      <c r="X123" s="19">
        <f t="shared" si="46"/>
        <v>0.73118279569892475</v>
      </c>
      <c r="Y123" s="19">
        <f t="shared" si="47"/>
        <v>0.73118279569892475</v>
      </c>
      <c r="Z123" s="19">
        <f t="shared" si="48"/>
        <v>0.73118279569892475</v>
      </c>
      <c r="AA123" s="23">
        <f t="shared" si="49"/>
        <v>0</v>
      </c>
      <c r="AB123" s="23">
        <f t="shared" si="50"/>
        <v>0</v>
      </c>
      <c r="AC123" s="23">
        <f t="shared" si="51"/>
        <v>0</v>
      </c>
      <c r="AD123" s="23">
        <f t="shared" si="52"/>
        <v>0</v>
      </c>
      <c r="AE123" s="23">
        <f t="shared" si="53"/>
        <v>0</v>
      </c>
      <c r="AF123" s="23">
        <f t="shared" si="54"/>
        <v>0</v>
      </c>
      <c r="AG123" s="23">
        <f t="shared" si="55"/>
        <v>0</v>
      </c>
      <c r="AH123" s="23">
        <f t="shared" si="56"/>
        <v>0</v>
      </c>
      <c r="AI123" s="23">
        <f t="shared" si="57"/>
        <v>0</v>
      </c>
      <c r="AJ123" s="23">
        <f t="shared" si="58"/>
        <v>0</v>
      </c>
      <c r="AK123" s="23">
        <f t="shared" si="59"/>
        <v>0</v>
      </c>
      <c r="AL123" s="23">
        <f t="shared" si="60"/>
        <v>0</v>
      </c>
      <c r="AM123" s="23">
        <f t="shared" si="61"/>
        <v>0</v>
      </c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5">
        <f t="shared" si="62"/>
        <v>0</v>
      </c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5">
        <f t="shared" si="63"/>
        <v>0</v>
      </c>
    </row>
    <row r="124" spans="1:65" ht="15" customHeight="1" x14ac:dyDescent="0.25">
      <c r="A124" s="34">
        <v>45810.483472222222</v>
      </c>
      <c r="B124" s="32" t="s">
        <v>69</v>
      </c>
      <c r="C124" s="32" t="s">
        <v>92</v>
      </c>
      <c r="D124" s="32" t="s">
        <v>87</v>
      </c>
      <c r="E124" s="33">
        <v>5</v>
      </c>
      <c r="F124" s="32" t="s">
        <v>331</v>
      </c>
      <c r="G124" s="32" t="s">
        <v>332</v>
      </c>
      <c r="H124" s="33">
        <v>12</v>
      </c>
      <c r="I124" s="19">
        <f t="shared" si="34"/>
        <v>8.3333333333333329E-2</v>
      </c>
      <c r="J124" s="35">
        <v>11</v>
      </c>
      <c r="K124" s="35">
        <v>0.53</v>
      </c>
      <c r="L124" s="37">
        <v>0.92310000000000003</v>
      </c>
      <c r="M124" s="5">
        <f t="shared" si="35"/>
        <v>2</v>
      </c>
      <c r="N124" s="19">
        <f t="shared" si="36"/>
        <v>0.91666666666666663</v>
      </c>
      <c r="O124" s="19">
        <f t="shared" si="37"/>
        <v>1.0705166666666666</v>
      </c>
      <c r="P124" s="19">
        <f t="shared" si="38"/>
        <v>1.0705166666666666</v>
      </c>
      <c r="Q124" s="19">
        <f t="shared" si="39"/>
        <v>0.98077500000000006</v>
      </c>
      <c r="R124" s="19">
        <f t="shared" si="40"/>
        <v>0.98077500000000006</v>
      </c>
      <c r="S124" s="19">
        <f t="shared" si="41"/>
        <v>0.98077500000000006</v>
      </c>
      <c r="T124" s="19">
        <f t="shared" si="42"/>
        <v>0.98077500000000006</v>
      </c>
      <c r="U124" s="19">
        <f t="shared" si="43"/>
        <v>0.98077500000000006</v>
      </c>
      <c r="V124" s="19">
        <f t="shared" si="44"/>
        <v>0.98077500000000006</v>
      </c>
      <c r="W124" s="19">
        <f t="shared" si="45"/>
        <v>0.98077500000000006</v>
      </c>
      <c r="X124" s="19">
        <f t="shared" si="46"/>
        <v>0.98077500000000006</v>
      </c>
      <c r="Y124" s="19">
        <f t="shared" si="47"/>
        <v>0.98077500000000006</v>
      </c>
      <c r="Z124" s="19">
        <f t="shared" si="48"/>
        <v>0.98077500000000006</v>
      </c>
      <c r="AA124" s="23">
        <f t="shared" si="49"/>
        <v>1.8462000000000001</v>
      </c>
      <c r="AB124" s="23">
        <f t="shared" si="50"/>
        <v>0</v>
      </c>
      <c r="AC124" s="23">
        <f t="shared" si="51"/>
        <v>0.92310000000000003</v>
      </c>
      <c r="AD124" s="23">
        <f t="shared" si="52"/>
        <v>0</v>
      </c>
      <c r="AE124" s="23">
        <f t="shared" si="53"/>
        <v>0</v>
      </c>
      <c r="AF124" s="23">
        <f t="shared" si="54"/>
        <v>0</v>
      </c>
      <c r="AG124" s="23">
        <f t="shared" si="55"/>
        <v>0</v>
      </c>
      <c r="AH124" s="23">
        <f t="shared" si="56"/>
        <v>0</v>
      </c>
      <c r="AI124" s="23">
        <f t="shared" si="57"/>
        <v>0</v>
      </c>
      <c r="AJ124" s="23">
        <f t="shared" si="58"/>
        <v>0</v>
      </c>
      <c r="AK124" s="23">
        <f t="shared" si="59"/>
        <v>0</v>
      </c>
      <c r="AL124" s="23">
        <f t="shared" si="60"/>
        <v>0</v>
      </c>
      <c r="AM124" s="23">
        <f t="shared" si="61"/>
        <v>2.7693000000000003</v>
      </c>
      <c r="AN124" s="35">
        <v>2</v>
      </c>
      <c r="AO124" s="35"/>
      <c r="AP124" s="35">
        <v>1</v>
      </c>
      <c r="AQ124" s="35"/>
      <c r="AR124" s="35"/>
      <c r="AS124" s="35"/>
      <c r="AT124" s="35"/>
      <c r="AU124" s="35"/>
      <c r="AV124" s="35"/>
      <c r="AW124" s="35"/>
      <c r="AX124" s="35"/>
      <c r="AY124" s="35"/>
      <c r="AZ124" s="5">
        <f t="shared" si="62"/>
        <v>3</v>
      </c>
      <c r="BA124" s="33"/>
      <c r="BB124" s="33"/>
      <c r="BC124" s="33">
        <v>2</v>
      </c>
      <c r="BD124" s="33"/>
      <c r="BE124" s="33"/>
      <c r="BF124" s="33"/>
      <c r="BG124" s="33"/>
      <c r="BH124" s="33"/>
      <c r="BI124" s="33"/>
      <c r="BJ124" s="33"/>
      <c r="BK124" s="33"/>
      <c r="BL124" s="33"/>
      <c r="BM124" s="5">
        <f t="shared" si="63"/>
        <v>2</v>
      </c>
    </row>
    <row r="125" spans="1:65" ht="15" customHeight="1" x14ac:dyDescent="0.25">
      <c r="A125" s="34">
        <v>45810.483472222222</v>
      </c>
      <c r="B125" s="32" t="s">
        <v>64</v>
      </c>
      <c r="C125" s="32" t="s">
        <v>143</v>
      </c>
      <c r="D125" s="32" t="s">
        <v>87</v>
      </c>
      <c r="E125" s="33">
        <v>7</v>
      </c>
      <c r="F125" s="32" t="s">
        <v>333</v>
      </c>
      <c r="G125" s="32" t="s">
        <v>334</v>
      </c>
      <c r="H125" s="33">
        <v>18</v>
      </c>
      <c r="I125" s="19">
        <f t="shared" si="34"/>
        <v>5.5555555555555552E-2</v>
      </c>
      <c r="J125" s="35">
        <v>13</v>
      </c>
      <c r="K125" s="35">
        <v>1.1000000000000001</v>
      </c>
      <c r="L125" s="37">
        <v>0.77780000000000005</v>
      </c>
      <c r="M125" s="5">
        <f t="shared" si="35"/>
        <v>0</v>
      </c>
      <c r="N125" s="19">
        <f t="shared" si="36"/>
        <v>0.72222222222222221</v>
      </c>
      <c r="O125" s="19">
        <f t="shared" si="37"/>
        <v>0.72222222222222221</v>
      </c>
      <c r="P125" s="19">
        <f t="shared" si="38"/>
        <v>0.7654333333333333</v>
      </c>
      <c r="Q125" s="19">
        <f t="shared" si="39"/>
        <v>0.7654333333333333</v>
      </c>
      <c r="R125" s="19">
        <f t="shared" si="40"/>
        <v>0.75308888888888892</v>
      </c>
      <c r="S125" s="19">
        <f t="shared" si="41"/>
        <v>0.75308888888888892</v>
      </c>
      <c r="T125" s="19">
        <f t="shared" si="42"/>
        <v>0.79630000000000001</v>
      </c>
      <c r="U125" s="19">
        <f t="shared" si="43"/>
        <v>0.79630000000000001</v>
      </c>
      <c r="V125" s="19">
        <f t="shared" si="44"/>
        <v>0.79630000000000001</v>
      </c>
      <c r="W125" s="19">
        <f t="shared" si="45"/>
        <v>0.8395111111111111</v>
      </c>
      <c r="X125" s="19">
        <f t="shared" si="46"/>
        <v>0.8395111111111111</v>
      </c>
      <c r="Y125" s="19">
        <f t="shared" si="47"/>
        <v>0.9259333333333335</v>
      </c>
      <c r="Z125" s="19">
        <f t="shared" si="48"/>
        <v>0.96914444444444448</v>
      </c>
      <c r="AA125" s="23">
        <f t="shared" si="49"/>
        <v>0</v>
      </c>
      <c r="AB125" s="23">
        <f t="shared" si="50"/>
        <v>0.77780000000000005</v>
      </c>
      <c r="AC125" s="23">
        <f t="shared" si="51"/>
        <v>0</v>
      </c>
      <c r="AD125" s="23">
        <f t="shared" si="52"/>
        <v>0.77780000000000005</v>
      </c>
      <c r="AE125" s="23">
        <f t="shared" si="53"/>
        <v>0</v>
      </c>
      <c r="AF125" s="23">
        <f t="shared" si="54"/>
        <v>0.77780000000000005</v>
      </c>
      <c r="AG125" s="23">
        <f t="shared" si="55"/>
        <v>0</v>
      </c>
      <c r="AH125" s="23">
        <f t="shared" si="56"/>
        <v>0</v>
      </c>
      <c r="AI125" s="23">
        <f t="shared" si="57"/>
        <v>0.77780000000000005</v>
      </c>
      <c r="AJ125" s="23">
        <f t="shared" si="58"/>
        <v>0</v>
      </c>
      <c r="AK125" s="23">
        <f t="shared" si="59"/>
        <v>1.5556000000000001</v>
      </c>
      <c r="AL125" s="23">
        <f t="shared" si="60"/>
        <v>0.77780000000000005</v>
      </c>
      <c r="AM125" s="23">
        <f t="shared" si="61"/>
        <v>5.4446000000000003</v>
      </c>
      <c r="AN125" s="35"/>
      <c r="AO125" s="35">
        <v>1</v>
      </c>
      <c r="AP125" s="35"/>
      <c r="AQ125" s="35">
        <v>1</v>
      </c>
      <c r="AR125" s="35"/>
      <c r="AS125" s="35">
        <v>1</v>
      </c>
      <c r="AT125" s="35"/>
      <c r="AU125" s="35"/>
      <c r="AV125" s="35">
        <v>1</v>
      </c>
      <c r="AW125" s="35"/>
      <c r="AX125" s="35">
        <v>2</v>
      </c>
      <c r="AY125" s="35">
        <v>1</v>
      </c>
      <c r="AZ125" s="5">
        <f t="shared" si="62"/>
        <v>7</v>
      </c>
      <c r="BA125" s="33"/>
      <c r="BB125" s="33"/>
      <c r="BC125" s="33"/>
      <c r="BD125" s="33">
        <v>1</v>
      </c>
      <c r="BE125" s="33"/>
      <c r="BF125" s="33"/>
      <c r="BG125" s="33"/>
      <c r="BH125" s="33"/>
      <c r="BI125" s="33"/>
      <c r="BJ125" s="33"/>
      <c r="BK125" s="33"/>
      <c r="BL125" s="33"/>
      <c r="BM125" s="5">
        <f t="shared" si="63"/>
        <v>1</v>
      </c>
    </row>
    <row r="126" spans="1:65" ht="15" customHeight="1" x14ac:dyDescent="0.25">
      <c r="A126" s="34">
        <v>45810.483472222222</v>
      </c>
      <c r="B126" s="32" t="s">
        <v>64</v>
      </c>
      <c r="C126" s="32" t="s">
        <v>155</v>
      </c>
      <c r="D126" s="32" t="s">
        <v>77</v>
      </c>
      <c r="E126" s="33">
        <v>5</v>
      </c>
      <c r="F126" s="32" t="s">
        <v>335</v>
      </c>
      <c r="G126" s="32" t="s">
        <v>336</v>
      </c>
      <c r="H126" s="33">
        <v>16</v>
      </c>
      <c r="I126" s="19">
        <f t="shared" si="34"/>
        <v>6.25E-2</v>
      </c>
      <c r="J126" s="35">
        <v>8</v>
      </c>
      <c r="K126" s="35">
        <v>1.9</v>
      </c>
      <c r="L126" s="37">
        <v>0.76190000000000002</v>
      </c>
      <c r="M126" s="5">
        <f t="shared" si="35"/>
        <v>0</v>
      </c>
      <c r="N126" s="19">
        <f t="shared" si="36"/>
        <v>0.5</v>
      </c>
      <c r="O126" s="19">
        <f t="shared" si="37"/>
        <v>0.5</v>
      </c>
      <c r="P126" s="19">
        <f t="shared" si="38"/>
        <v>0.5</v>
      </c>
      <c r="Q126" s="19">
        <f t="shared" si="39"/>
        <v>0.4375</v>
      </c>
      <c r="R126" s="19">
        <f t="shared" si="40"/>
        <v>0.4375</v>
      </c>
      <c r="S126" s="19">
        <f t="shared" si="41"/>
        <v>0.4375</v>
      </c>
      <c r="T126" s="19">
        <f t="shared" si="42"/>
        <v>0.4375</v>
      </c>
      <c r="U126" s="19">
        <f t="shared" si="43"/>
        <v>0.4375</v>
      </c>
      <c r="V126" s="19">
        <f t="shared" si="44"/>
        <v>0.4375</v>
      </c>
      <c r="W126" s="19">
        <f t="shared" si="45"/>
        <v>0.4375</v>
      </c>
      <c r="X126" s="19">
        <f t="shared" si="46"/>
        <v>0.4375</v>
      </c>
      <c r="Y126" s="19">
        <f t="shared" si="47"/>
        <v>0.4375</v>
      </c>
      <c r="Z126" s="19">
        <f t="shared" si="48"/>
        <v>0.4375</v>
      </c>
      <c r="AA126" s="23">
        <f t="shared" si="49"/>
        <v>0</v>
      </c>
      <c r="AB126" s="23">
        <f t="shared" si="50"/>
        <v>0</v>
      </c>
      <c r="AC126" s="23">
        <f t="shared" si="51"/>
        <v>0</v>
      </c>
      <c r="AD126" s="23">
        <f t="shared" si="52"/>
        <v>0</v>
      </c>
      <c r="AE126" s="23">
        <f t="shared" si="53"/>
        <v>0</v>
      </c>
      <c r="AF126" s="23">
        <f t="shared" si="54"/>
        <v>0</v>
      </c>
      <c r="AG126" s="23">
        <f t="shared" si="55"/>
        <v>0</v>
      </c>
      <c r="AH126" s="23">
        <f t="shared" si="56"/>
        <v>0</v>
      </c>
      <c r="AI126" s="23">
        <f t="shared" si="57"/>
        <v>0</v>
      </c>
      <c r="AJ126" s="23">
        <f t="shared" si="58"/>
        <v>0</v>
      </c>
      <c r="AK126" s="23">
        <f t="shared" si="59"/>
        <v>0</v>
      </c>
      <c r="AL126" s="23">
        <f t="shared" si="60"/>
        <v>0</v>
      </c>
      <c r="AM126" s="23">
        <f t="shared" si="61"/>
        <v>0</v>
      </c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5">
        <f t="shared" si="62"/>
        <v>0</v>
      </c>
      <c r="BA126" s="33"/>
      <c r="BB126" s="33"/>
      <c r="BC126" s="33">
        <v>1</v>
      </c>
      <c r="BD126" s="33"/>
      <c r="BE126" s="33"/>
      <c r="BF126" s="33"/>
      <c r="BG126" s="33"/>
      <c r="BH126" s="33"/>
      <c r="BI126" s="33"/>
      <c r="BJ126" s="33"/>
      <c r="BK126" s="33"/>
      <c r="BL126" s="33"/>
      <c r="BM126" s="5">
        <f t="shared" si="63"/>
        <v>1</v>
      </c>
    </row>
    <row r="127" spans="1:65" ht="15" customHeight="1" x14ac:dyDescent="0.25">
      <c r="A127" s="34">
        <v>45810.483472222222</v>
      </c>
      <c r="B127" s="32" t="s">
        <v>80</v>
      </c>
      <c r="C127" s="32" t="s">
        <v>130</v>
      </c>
      <c r="D127" s="32" t="s">
        <v>87</v>
      </c>
      <c r="E127" s="33">
        <v>8</v>
      </c>
      <c r="F127" s="32" t="s">
        <v>337</v>
      </c>
      <c r="G127" s="32" t="s">
        <v>338</v>
      </c>
      <c r="H127" s="33">
        <v>22</v>
      </c>
      <c r="I127" s="19">
        <f t="shared" si="34"/>
        <v>4.5454545454545456E-2</v>
      </c>
      <c r="J127" s="35">
        <v>18</v>
      </c>
      <c r="K127" s="35">
        <v>0.96</v>
      </c>
      <c r="L127" s="37">
        <v>0.93940000000000001</v>
      </c>
      <c r="M127" s="5">
        <f t="shared" si="35"/>
        <v>0</v>
      </c>
      <c r="N127" s="19">
        <f t="shared" si="36"/>
        <v>0.81818181818181823</v>
      </c>
      <c r="O127" s="19">
        <f t="shared" si="37"/>
        <v>0.81818181818181823</v>
      </c>
      <c r="P127" s="19">
        <f t="shared" si="38"/>
        <v>0.86088181818181819</v>
      </c>
      <c r="Q127" s="19">
        <f t="shared" si="39"/>
        <v>0.81542727272727267</v>
      </c>
      <c r="R127" s="19">
        <f t="shared" si="40"/>
        <v>0.81542727272727267</v>
      </c>
      <c r="S127" s="19">
        <f t="shared" si="41"/>
        <v>0.81542727272727267</v>
      </c>
      <c r="T127" s="19">
        <f t="shared" si="42"/>
        <v>0.81267272727272721</v>
      </c>
      <c r="U127" s="19">
        <f t="shared" si="43"/>
        <v>0.81267272727272721</v>
      </c>
      <c r="V127" s="19">
        <f t="shared" si="44"/>
        <v>0.80716363636363642</v>
      </c>
      <c r="W127" s="19">
        <f t="shared" si="45"/>
        <v>0.80716363636363642</v>
      </c>
      <c r="X127" s="19">
        <f t="shared" si="46"/>
        <v>0.80716363636363642</v>
      </c>
      <c r="Y127" s="19">
        <f t="shared" si="47"/>
        <v>0.80716363636363642</v>
      </c>
      <c r="Z127" s="19">
        <f t="shared" si="48"/>
        <v>0.84986363636363638</v>
      </c>
      <c r="AA127" s="23">
        <f t="shared" si="49"/>
        <v>0</v>
      </c>
      <c r="AB127" s="23">
        <f t="shared" si="50"/>
        <v>0.93940000000000001</v>
      </c>
      <c r="AC127" s="23">
        <f t="shared" si="51"/>
        <v>0</v>
      </c>
      <c r="AD127" s="23">
        <f t="shared" si="52"/>
        <v>0</v>
      </c>
      <c r="AE127" s="23">
        <f t="shared" si="53"/>
        <v>0</v>
      </c>
      <c r="AF127" s="23">
        <f t="shared" si="54"/>
        <v>0.93940000000000001</v>
      </c>
      <c r="AG127" s="23">
        <f t="shared" si="55"/>
        <v>0</v>
      </c>
      <c r="AH127" s="23">
        <f t="shared" si="56"/>
        <v>1.8788</v>
      </c>
      <c r="AI127" s="23">
        <f t="shared" si="57"/>
        <v>0</v>
      </c>
      <c r="AJ127" s="23">
        <f t="shared" si="58"/>
        <v>0</v>
      </c>
      <c r="AK127" s="23">
        <f t="shared" si="59"/>
        <v>0</v>
      </c>
      <c r="AL127" s="23">
        <f t="shared" si="60"/>
        <v>0.93940000000000001</v>
      </c>
      <c r="AM127" s="23">
        <f t="shared" si="61"/>
        <v>4.6970000000000001</v>
      </c>
      <c r="AN127" s="35"/>
      <c r="AO127" s="35">
        <v>1</v>
      </c>
      <c r="AP127" s="35"/>
      <c r="AQ127" s="35"/>
      <c r="AR127" s="35"/>
      <c r="AS127" s="35">
        <v>1</v>
      </c>
      <c r="AT127" s="35"/>
      <c r="AU127" s="35">
        <v>2</v>
      </c>
      <c r="AV127" s="35"/>
      <c r="AW127" s="35"/>
      <c r="AX127" s="35"/>
      <c r="AY127" s="35">
        <v>1</v>
      </c>
      <c r="AZ127" s="5">
        <f t="shared" si="62"/>
        <v>5</v>
      </c>
      <c r="BA127" s="33"/>
      <c r="BB127" s="33"/>
      <c r="BC127" s="33">
        <v>1</v>
      </c>
      <c r="BD127" s="33"/>
      <c r="BE127" s="33"/>
      <c r="BF127" s="33">
        <v>1</v>
      </c>
      <c r="BG127" s="33"/>
      <c r="BH127" s="33">
        <v>2</v>
      </c>
      <c r="BI127" s="33"/>
      <c r="BJ127" s="33"/>
      <c r="BK127" s="33"/>
      <c r="BL127" s="33"/>
      <c r="BM127" s="5">
        <f t="shared" si="63"/>
        <v>4</v>
      </c>
    </row>
    <row r="128" spans="1:65" ht="15" customHeight="1" x14ac:dyDescent="0.25">
      <c r="A128" s="34">
        <v>45810.483472222222</v>
      </c>
      <c r="B128" s="32" t="s">
        <v>69</v>
      </c>
      <c r="C128" s="32" t="s">
        <v>76</v>
      </c>
      <c r="D128" s="32" t="s">
        <v>87</v>
      </c>
      <c r="E128" s="33">
        <v>7</v>
      </c>
      <c r="F128" s="32" t="s">
        <v>339</v>
      </c>
      <c r="G128" s="32" t="s">
        <v>340</v>
      </c>
      <c r="H128" s="33">
        <v>22</v>
      </c>
      <c r="I128" s="19">
        <f t="shared" si="34"/>
        <v>4.5454545454545456E-2</v>
      </c>
      <c r="J128" s="35">
        <v>10</v>
      </c>
      <c r="K128" s="35">
        <v>2.58</v>
      </c>
      <c r="L128" s="37">
        <v>0.64</v>
      </c>
      <c r="M128" s="5">
        <f t="shared" si="35"/>
        <v>0</v>
      </c>
      <c r="N128" s="19">
        <f t="shared" si="36"/>
        <v>0.45454545454545453</v>
      </c>
      <c r="O128" s="19">
        <f t="shared" si="37"/>
        <v>0.45454545454545453</v>
      </c>
      <c r="P128" s="19">
        <f t="shared" si="38"/>
        <v>0.45454545454545453</v>
      </c>
      <c r="Q128" s="19">
        <f t="shared" si="39"/>
        <v>0.45454545454545453</v>
      </c>
      <c r="R128" s="19">
        <f t="shared" si="40"/>
        <v>0.45454545454545453</v>
      </c>
      <c r="S128" s="19">
        <f t="shared" si="41"/>
        <v>0.45454545454545453</v>
      </c>
      <c r="T128" s="19">
        <f t="shared" si="42"/>
        <v>0.48363636363636364</v>
      </c>
      <c r="U128" s="19">
        <f t="shared" si="43"/>
        <v>0.48363636363636364</v>
      </c>
      <c r="V128" s="19">
        <f t="shared" si="44"/>
        <v>0.48363636363636364</v>
      </c>
      <c r="W128" s="19">
        <f t="shared" si="45"/>
        <v>0.48363636363636364</v>
      </c>
      <c r="X128" s="19">
        <f t="shared" si="46"/>
        <v>0.54181818181818187</v>
      </c>
      <c r="Y128" s="19">
        <f t="shared" si="47"/>
        <v>0.57090909090909092</v>
      </c>
      <c r="Z128" s="19">
        <f t="shared" si="48"/>
        <v>0.57090909090909092</v>
      </c>
      <c r="AA128" s="23">
        <f t="shared" si="49"/>
        <v>0</v>
      </c>
      <c r="AB128" s="23">
        <f t="shared" si="50"/>
        <v>0</v>
      </c>
      <c r="AC128" s="23">
        <f t="shared" si="51"/>
        <v>0</v>
      </c>
      <c r="AD128" s="23">
        <f t="shared" si="52"/>
        <v>0</v>
      </c>
      <c r="AE128" s="23">
        <f t="shared" si="53"/>
        <v>0</v>
      </c>
      <c r="AF128" s="23">
        <f t="shared" si="54"/>
        <v>0.64</v>
      </c>
      <c r="AG128" s="23">
        <f t="shared" si="55"/>
        <v>0</v>
      </c>
      <c r="AH128" s="23">
        <f t="shared" si="56"/>
        <v>0</v>
      </c>
      <c r="AI128" s="23">
        <f t="shared" si="57"/>
        <v>0</v>
      </c>
      <c r="AJ128" s="23">
        <f t="shared" si="58"/>
        <v>1.28</v>
      </c>
      <c r="AK128" s="23">
        <f t="shared" si="59"/>
        <v>0.64</v>
      </c>
      <c r="AL128" s="23">
        <f t="shared" si="60"/>
        <v>0</v>
      </c>
      <c r="AM128" s="23">
        <f t="shared" si="61"/>
        <v>2.56</v>
      </c>
      <c r="AN128" s="35"/>
      <c r="AO128" s="35"/>
      <c r="AP128" s="35"/>
      <c r="AQ128" s="35"/>
      <c r="AR128" s="35"/>
      <c r="AS128" s="35">
        <v>1</v>
      </c>
      <c r="AT128" s="35"/>
      <c r="AU128" s="35"/>
      <c r="AV128" s="35"/>
      <c r="AW128" s="35">
        <v>2</v>
      </c>
      <c r="AX128" s="35">
        <v>1</v>
      </c>
      <c r="AY128" s="35"/>
      <c r="AZ128" s="5">
        <f t="shared" si="62"/>
        <v>4</v>
      </c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5">
        <f t="shared" si="63"/>
        <v>0</v>
      </c>
    </row>
    <row r="129" spans="1:65" ht="15" customHeight="1" x14ac:dyDescent="0.25">
      <c r="A129" s="34">
        <v>45810.483472222222</v>
      </c>
      <c r="B129" s="32" t="s">
        <v>69</v>
      </c>
      <c r="C129" s="32" t="s">
        <v>162</v>
      </c>
      <c r="D129" s="32" t="s">
        <v>77</v>
      </c>
      <c r="E129" s="33">
        <v>7</v>
      </c>
      <c r="F129" s="32" t="s">
        <v>341</v>
      </c>
      <c r="G129" s="32" t="s">
        <v>342</v>
      </c>
      <c r="H129" s="33">
        <v>24</v>
      </c>
      <c r="I129" s="19">
        <f t="shared" si="34"/>
        <v>4.1666666666666664E-2</v>
      </c>
      <c r="J129" s="35">
        <v>15</v>
      </c>
      <c r="K129" s="35">
        <v>1.86</v>
      </c>
      <c r="L129" s="37">
        <v>0.81079999999999997</v>
      </c>
      <c r="M129" s="5">
        <f t="shared" si="35"/>
        <v>0</v>
      </c>
      <c r="N129" s="19">
        <f t="shared" si="36"/>
        <v>0.625</v>
      </c>
      <c r="O129" s="19">
        <f t="shared" si="37"/>
        <v>0.625</v>
      </c>
      <c r="P129" s="19">
        <f t="shared" si="38"/>
        <v>0.65878333333333339</v>
      </c>
      <c r="Q129" s="19">
        <f t="shared" si="39"/>
        <v>0.61711666666666665</v>
      </c>
      <c r="R129" s="19">
        <f t="shared" si="40"/>
        <v>0.61711666666666665</v>
      </c>
      <c r="S129" s="19">
        <f t="shared" si="41"/>
        <v>0.61711666666666665</v>
      </c>
      <c r="T129" s="19">
        <f t="shared" si="42"/>
        <v>0.61711666666666665</v>
      </c>
      <c r="U129" s="19">
        <f t="shared" si="43"/>
        <v>0.61711666666666665</v>
      </c>
      <c r="V129" s="19">
        <f t="shared" si="44"/>
        <v>0.61711666666666665</v>
      </c>
      <c r="W129" s="19">
        <f t="shared" si="45"/>
        <v>0.57545000000000002</v>
      </c>
      <c r="X129" s="19">
        <f t="shared" si="46"/>
        <v>0.57545000000000002</v>
      </c>
      <c r="Y129" s="19">
        <f t="shared" si="47"/>
        <v>0.57545000000000002</v>
      </c>
      <c r="Z129" s="19">
        <f t="shared" si="48"/>
        <v>0.57545000000000002</v>
      </c>
      <c r="AA129" s="23">
        <f t="shared" si="49"/>
        <v>0</v>
      </c>
      <c r="AB129" s="23">
        <f t="shared" si="50"/>
        <v>0.81079999999999997</v>
      </c>
      <c r="AC129" s="23">
        <f t="shared" si="51"/>
        <v>0</v>
      </c>
      <c r="AD129" s="23">
        <f t="shared" si="52"/>
        <v>0</v>
      </c>
      <c r="AE129" s="23">
        <f t="shared" si="53"/>
        <v>0</v>
      </c>
      <c r="AF129" s="23">
        <f t="shared" si="54"/>
        <v>0</v>
      </c>
      <c r="AG129" s="23">
        <f t="shared" si="55"/>
        <v>0</v>
      </c>
      <c r="AH129" s="23">
        <f t="shared" si="56"/>
        <v>0</v>
      </c>
      <c r="AI129" s="23">
        <f t="shared" si="57"/>
        <v>0</v>
      </c>
      <c r="AJ129" s="23">
        <f t="shared" si="58"/>
        <v>0</v>
      </c>
      <c r="AK129" s="23">
        <f t="shared" si="59"/>
        <v>0</v>
      </c>
      <c r="AL129" s="23">
        <f t="shared" si="60"/>
        <v>0</v>
      </c>
      <c r="AM129" s="23">
        <f t="shared" si="61"/>
        <v>0.81079999999999997</v>
      </c>
      <c r="AN129" s="35"/>
      <c r="AO129" s="35">
        <v>1</v>
      </c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5">
        <f t="shared" si="62"/>
        <v>1</v>
      </c>
      <c r="BA129" s="33"/>
      <c r="BB129" s="33"/>
      <c r="BC129" s="33">
        <v>1</v>
      </c>
      <c r="BD129" s="33"/>
      <c r="BE129" s="33"/>
      <c r="BF129" s="33"/>
      <c r="BG129" s="33"/>
      <c r="BH129" s="33"/>
      <c r="BI129" s="33">
        <v>1</v>
      </c>
      <c r="BJ129" s="33"/>
      <c r="BK129" s="33"/>
      <c r="BL129" s="33"/>
      <c r="BM129" s="5">
        <f t="shared" si="63"/>
        <v>2</v>
      </c>
    </row>
    <row r="130" spans="1:65" ht="15" customHeight="1" x14ac:dyDescent="0.25">
      <c r="A130" s="34">
        <v>45810.483472222222</v>
      </c>
      <c r="B130" s="32" t="s">
        <v>80</v>
      </c>
      <c r="C130" s="32" t="s">
        <v>206</v>
      </c>
      <c r="D130" s="32" t="s">
        <v>77</v>
      </c>
      <c r="E130" s="33">
        <v>5</v>
      </c>
      <c r="F130" s="32" t="s">
        <v>343</v>
      </c>
      <c r="G130" s="32" t="s">
        <v>344</v>
      </c>
      <c r="H130" s="33">
        <v>27</v>
      </c>
      <c r="I130" s="19">
        <f t="shared" si="34"/>
        <v>3.7037037037037035E-2</v>
      </c>
      <c r="J130" s="35">
        <v>18</v>
      </c>
      <c r="K130" s="35">
        <v>1.1399999999999999</v>
      </c>
      <c r="L130" s="37">
        <v>0.94440000000000002</v>
      </c>
      <c r="M130" s="5">
        <f t="shared" si="35"/>
        <v>0</v>
      </c>
      <c r="N130" s="19">
        <f t="shared" si="36"/>
        <v>0.66666666666666663</v>
      </c>
      <c r="O130" s="19">
        <f t="shared" si="37"/>
        <v>0.66666666666666663</v>
      </c>
      <c r="P130" s="19">
        <f t="shared" si="38"/>
        <v>0.66666666666666663</v>
      </c>
      <c r="Q130" s="19">
        <f t="shared" si="39"/>
        <v>0.66666666666666663</v>
      </c>
      <c r="R130" s="19">
        <f t="shared" si="40"/>
        <v>0.66666666666666663</v>
      </c>
      <c r="S130" s="19">
        <f t="shared" si="41"/>
        <v>0.66666666666666663</v>
      </c>
      <c r="T130" s="19">
        <f t="shared" si="42"/>
        <v>0.66666666666666663</v>
      </c>
      <c r="U130" s="19">
        <f t="shared" si="43"/>
        <v>0.70164444444444451</v>
      </c>
      <c r="V130" s="19">
        <f t="shared" si="44"/>
        <v>0.70164444444444451</v>
      </c>
      <c r="W130" s="19">
        <f t="shared" si="45"/>
        <v>0.70164444444444451</v>
      </c>
      <c r="X130" s="19">
        <f t="shared" si="46"/>
        <v>0.70164444444444451</v>
      </c>
      <c r="Y130" s="19">
        <f t="shared" si="47"/>
        <v>0.70164444444444451</v>
      </c>
      <c r="Z130" s="19">
        <f t="shared" si="48"/>
        <v>0.70164444444444451</v>
      </c>
      <c r="AA130" s="23">
        <f t="shared" si="49"/>
        <v>0</v>
      </c>
      <c r="AB130" s="23">
        <f t="shared" si="50"/>
        <v>0</v>
      </c>
      <c r="AC130" s="23">
        <f t="shared" si="51"/>
        <v>0</v>
      </c>
      <c r="AD130" s="23">
        <f t="shared" si="52"/>
        <v>0</v>
      </c>
      <c r="AE130" s="23">
        <f t="shared" si="53"/>
        <v>0</v>
      </c>
      <c r="AF130" s="23">
        <f t="shared" si="54"/>
        <v>0</v>
      </c>
      <c r="AG130" s="23">
        <f t="shared" si="55"/>
        <v>0.94440000000000002</v>
      </c>
      <c r="AH130" s="23">
        <f t="shared" si="56"/>
        <v>0</v>
      </c>
      <c r="AI130" s="23">
        <f t="shared" si="57"/>
        <v>0</v>
      </c>
      <c r="AJ130" s="23">
        <f t="shared" si="58"/>
        <v>0</v>
      </c>
      <c r="AK130" s="23">
        <f t="shared" si="59"/>
        <v>0</v>
      </c>
      <c r="AL130" s="23">
        <f t="shared" si="60"/>
        <v>0</v>
      </c>
      <c r="AM130" s="23">
        <f t="shared" si="61"/>
        <v>0.94440000000000002</v>
      </c>
      <c r="AN130" s="35"/>
      <c r="AO130" s="35"/>
      <c r="AP130" s="35"/>
      <c r="AQ130" s="35"/>
      <c r="AR130" s="35"/>
      <c r="AS130" s="35"/>
      <c r="AT130" s="35">
        <v>1</v>
      </c>
      <c r="AU130" s="35"/>
      <c r="AV130" s="35"/>
      <c r="AW130" s="35"/>
      <c r="AX130" s="35"/>
      <c r="AY130" s="35"/>
      <c r="AZ130" s="5">
        <f t="shared" si="62"/>
        <v>1</v>
      </c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5">
        <f t="shared" si="63"/>
        <v>0</v>
      </c>
    </row>
    <row r="131" spans="1:65" ht="15" customHeight="1" x14ac:dyDescent="0.25">
      <c r="A131" s="34">
        <v>45810.483472222222</v>
      </c>
      <c r="B131" s="32" t="s">
        <v>80</v>
      </c>
      <c r="C131" s="32" t="s">
        <v>206</v>
      </c>
      <c r="D131" s="32" t="s">
        <v>77</v>
      </c>
      <c r="E131" s="33">
        <v>5</v>
      </c>
      <c r="F131" s="32" t="s">
        <v>345</v>
      </c>
      <c r="G131" s="32" t="s">
        <v>346</v>
      </c>
      <c r="H131" s="33">
        <v>29</v>
      </c>
      <c r="I131" s="19">
        <f t="shared" si="34"/>
        <v>3.4482758620689655E-2</v>
      </c>
      <c r="J131" s="35">
        <v>15</v>
      </c>
      <c r="K131" s="35">
        <v>1.77</v>
      </c>
      <c r="L131" s="37">
        <v>0.78790000000000004</v>
      </c>
      <c r="M131" s="5">
        <f t="shared" si="35"/>
        <v>0</v>
      </c>
      <c r="N131" s="19">
        <f t="shared" si="36"/>
        <v>0.51724137931034486</v>
      </c>
      <c r="O131" s="19">
        <f t="shared" si="37"/>
        <v>0.51724137931034486</v>
      </c>
      <c r="P131" s="19">
        <f t="shared" si="38"/>
        <v>0.51724137931034486</v>
      </c>
      <c r="Q131" s="19">
        <f t="shared" si="39"/>
        <v>0.51724137931034486</v>
      </c>
      <c r="R131" s="19">
        <f t="shared" si="40"/>
        <v>0.51724137931034486</v>
      </c>
      <c r="S131" s="19">
        <f t="shared" si="41"/>
        <v>0.51724137931034486</v>
      </c>
      <c r="T131" s="19">
        <f t="shared" si="42"/>
        <v>0.48275862068965519</v>
      </c>
      <c r="U131" s="19">
        <f t="shared" si="43"/>
        <v>0.48275862068965519</v>
      </c>
      <c r="V131" s="19">
        <f t="shared" si="44"/>
        <v>0.48275862068965519</v>
      </c>
      <c r="W131" s="19">
        <f t="shared" si="45"/>
        <v>0.44827586206896552</v>
      </c>
      <c r="X131" s="19">
        <f t="shared" si="46"/>
        <v>0.44827586206896552</v>
      </c>
      <c r="Y131" s="19">
        <f t="shared" si="47"/>
        <v>0.44827586206896552</v>
      </c>
      <c r="Z131" s="19">
        <f t="shared" si="48"/>
        <v>0.44827586206896552</v>
      </c>
      <c r="AA131" s="23">
        <f t="shared" si="49"/>
        <v>0</v>
      </c>
      <c r="AB131" s="23">
        <f t="shared" si="50"/>
        <v>0</v>
      </c>
      <c r="AC131" s="23">
        <f t="shared" si="51"/>
        <v>0</v>
      </c>
      <c r="AD131" s="23">
        <f t="shared" si="52"/>
        <v>0</v>
      </c>
      <c r="AE131" s="23">
        <f t="shared" si="53"/>
        <v>0</v>
      </c>
      <c r="AF131" s="23">
        <f t="shared" si="54"/>
        <v>0</v>
      </c>
      <c r="AG131" s="23">
        <f t="shared" si="55"/>
        <v>0</v>
      </c>
      <c r="AH131" s="23">
        <f t="shared" si="56"/>
        <v>0</v>
      </c>
      <c r="AI131" s="23">
        <f t="shared" si="57"/>
        <v>0</v>
      </c>
      <c r="AJ131" s="23">
        <f t="shared" si="58"/>
        <v>0</v>
      </c>
      <c r="AK131" s="23">
        <f t="shared" si="59"/>
        <v>0</v>
      </c>
      <c r="AL131" s="23">
        <f t="shared" si="60"/>
        <v>0</v>
      </c>
      <c r="AM131" s="23">
        <f t="shared" si="61"/>
        <v>0</v>
      </c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5">
        <f t="shared" si="62"/>
        <v>0</v>
      </c>
      <c r="BA131" s="33"/>
      <c r="BB131" s="33"/>
      <c r="BC131" s="33"/>
      <c r="BD131" s="33"/>
      <c r="BE131" s="33"/>
      <c r="BF131" s="33">
        <v>1</v>
      </c>
      <c r="BG131" s="33"/>
      <c r="BH131" s="33"/>
      <c r="BI131" s="33">
        <v>1</v>
      </c>
      <c r="BJ131" s="33"/>
      <c r="BK131" s="33"/>
      <c r="BL131" s="33"/>
      <c r="BM131" s="5">
        <f t="shared" si="63"/>
        <v>2</v>
      </c>
    </row>
    <row r="132" spans="1:65" ht="15" customHeight="1" x14ac:dyDescent="0.25">
      <c r="A132" s="34">
        <v>45810.483472222222</v>
      </c>
      <c r="B132" s="32" t="s">
        <v>64</v>
      </c>
      <c r="C132" s="32" t="s">
        <v>118</v>
      </c>
      <c r="D132" s="32" t="s">
        <v>87</v>
      </c>
      <c r="E132" s="33">
        <v>6</v>
      </c>
      <c r="F132" s="32" t="s">
        <v>347</v>
      </c>
      <c r="G132" s="32" t="s">
        <v>348</v>
      </c>
      <c r="H132" s="33">
        <v>14</v>
      </c>
      <c r="I132" s="19">
        <f t="shared" ref="I132:I195" si="64">1/H132</f>
        <v>7.1428571428571425E-2</v>
      </c>
      <c r="J132" s="35">
        <v>9</v>
      </c>
      <c r="K132" s="35">
        <v>0.98</v>
      </c>
      <c r="L132" s="37">
        <v>0.88890000000000002</v>
      </c>
      <c r="M132" s="5">
        <f t="shared" ref="M132:M195" si="65">ROUNDUP(IF(OR(N132&lt;0.8,Z132&lt;0.85),0,MAX(H132*(Z132-0.85),1)),0)</f>
        <v>0</v>
      </c>
      <c r="N132" s="19">
        <f t="shared" ref="N132:N195" si="66">J132/H132</f>
        <v>0.6428571428571429</v>
      </c>
      <c r="O132" s="19">
        <f t="shared" ref="O132:O195" si="67">($J132+SUM($AA132:$AA132)-SUM($BA132:$BA132))/$H132</f>
        <v>0.6428571428571429</v>
      </c>
      <c r="P132" s="19">
        <f t="shared" ref="P132:P195" si="68">($J132+SUM($AA132:$AB132)-SUM($BA132:$BB132))/$H132</f>
        <v>0.6428571428571429</v>
      </c>
      <c r="Q132" s="19">
        <f t="shared" ref="Q132:Q195" si="69">($J132+SUM($AA132:$AC132)-SUM($BA132:$BC132))/$H132</f>
        <v>0.6428571428571429</v>
      </c>
      <c r="R132" s="19">
        <f t="shared" ref="R132:R195" si="70">($J132+SUM($AA132:$AD132)-SUM($BA132:$BD132))/$H132</f>
        <v>0.6428571428571429</v>
      </c>
      <c r="S132" s="19">
        <f t="shared" ref="S132:S195" si="71">($J132+SUM($AA132:$AE132)-SUM($BA132:$BE132))/$H132</f>
        <v>0.6428571428571429</v>
      </c>
      <c r="T132" s="19">
        <f t="shared" ref="T132:T195" si="72">($J132+SUM($AA132:$AF132)-SUM($BA132:$BF132))/$H132</f>
        <v>0.6428571428571429</v>
      </c>
      <c r="U132" s="19">
        <f t="shared" ref="U132:U195" si="73">($J132+SUM($AA132:$AG132)-SUM($BA132:$BG132))/$H132</f>
        <v>0.6428571428571429</v>
      </c>
      <c r="V132" s="19">
        <f t="shared" ref="V132:V195" si="74">($J132+SUM($AA132:$AH132)-SUM($BA132:$BH132))/$H132</f>
        <v>0.6428571428571429</v>
      </c>
      <c r="W132" s="19">
        <f t="shared" ref="W132:W195" si="75">($J132+SUM($AA132:$AI132)-SUM($BA132:$BI132))/$H132</f>
        <v>0.70634999999999992</v>
      </c>
      <c r="X132" s="19">
        <f t="shared" ref="X132:X195" si="76">($J132+SUM($AA132:$AJ132)-SUM($BA132:$BJ132))/$H132</f>
        <v>0.70634999999999992</v>
      </c>
      <c r="Y132" s="19">
        <f t="shared" ref="Y132:Y195" si="77">($J132+SUM($AA132:$AK132)-SUM($BA132:$BK132))/$H132</f>
        <v>0.70634999999999992</v>
      </c>
      <c r="Z132" s="19">
        <f t="shared" ref="Z132:Z195" si="78">($J132+SUM($AA132:$AL132)-SUM($BA132:$BL132))/$H132</f>
        <v>0.70634999999999992</v>
      </c>
      <c r="AA132" s="23">
        <f t="shared" ref="AA132:AA195" si="79">AN132*L132</f>
        <v>0</v>
      </c>
      <c r="AB132" s="23">
        <f t="shared" ref="AB132:AB195" si="80">AO132*L132</f>
        <v>0</v>
      </c>
      <c r="AC132" s="23">
        <f t="shared" ref="AC132:AC195" si="81">AP132*L132</f>
        <v>0</v>
      </c>
      <c r="AD132" s="23">
        <f t="shared" ref="AD132:AD195" si="82">AQ132*L132</f>
        <v>0</v>
      </c>
      <c r="AE132" s="23">
        <f t="shared" ref="AE132:AE195" si="83">AR132*L132</f>
        <v>0</v>
      </c>
      <c r="AF132" s="23">
        <f t="shared" ref="AF132:AF195" si="84">AS132*L132</f>
        <v>0</v>
      </c>
      <c r="AG132" s="23">
        <f t="shared" ref="AG132:AG195" si="85">AT132*L132</f>
        <v>0</v>
      </c>
      <c r="AH132" s="23">
        <f t="shared" ref="AH132:AH195" si="86">AU132*L132</f>
        <v>0</v>
      </c>
      <c r="AI132" s="23">
        <f t="shared" ref="AI132:AI195" si="87">AV132*L132</f>
        <v>0.88890000000000002</v>
      </c>
      <c r="AJ132" s="23">
        <f t="shared" ref="AJ132:AJ195" si="88">AW132*L132</f>
        <v>0</v>
      </c>
      <c r="AK132" s="23">
        <f t="shared" ref="AK132:AK195" si="89">AX132*L132</f>
        <v>0</v>
      </c>
      <c r="AL132" s="23">
        <f t="shared" ref="AL132:AL195" si="90">AY132*L132</f>
        <v>0</v>
      </c>
      <c r="AM132" s="23">
        <f t="shared" ref="AM132:AM195" si="91">SUM(AA132:AL132)</f>
        <v>0.88890000000000002</v>
      </c>
      <c r="AN132" s="35"/>
      <c r="AO132" s="35"/>
      <c r="AP132" s="35"/>
      <c r="AQ132" s="35"/>
      <c r="AR132" s="35"/>
      <c r="AS132" s="35"/>
      <c r="AT132" s="35"/>
      <c r="AU132" s="35"/>
      <c r="AV132" s="35">
        <v>1</v>
      </c>
      <c r="AW132" s="35"/>
      <c r="AX132" s="35"/>
      <c r="AY132" s="35"/>
      <c r="AZ132" s="5">
        <f t="shared" ref="AZ132:AZ195" si="92">SUM(AN132:AY132)</f>
        <v>1</v>
      </c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5">
        <f t="shared" si="63"/>
        <v>0</v>
      </c>
    </row>
    <row r="133" spans="1:65" ht="15" customHeight="1" x14ac:dyDescent="0.25">
      <c r="A133" s="34">
        <v>45810.483472222222</v>
      </c>
      <c r="B133" s="32" t="s">
        <v>80</v>
      </c>
      <c r="C133" s="32" t="s">
        <v>130</v>
      </c>
      <c r="D133" s="32" t="s">
        <v>66</v>
      </c>
      <c r="E133" s="33">
        <v>12</v>
      </c>
      <c r="F133" s="32" t="s">
        <v>349</v>
      </c>
      <c r="G133" s="32" t="s">
        <v>350</v>
      </c>
      <c r="H133" s="33">
        <v>96</v>
      </c>
      <c r="I133" s="19">
        <f t="shared" si="64"/>
        <v>1.0416666666666666E-2</v>
      </c>
      <c r="J133" s="35">
        <v>71</v>
      </c>
      <c r="K133" s="35">
        <v>1.57</v>
      </c>
      <c r="L133" s="37">
        <v>0.82730000000000004</v>
      </c>
      <c r="M133" s="5">
        <f t="shared" si="65"/>
        <v>0</v>
      </c>
      <c r="N133" s="19">
        <f t="shared" si="66"/>
        <v>0.73958333333333337</v>
      </c>
      <c r="O133" s="19">
        <f t="shared" si="67"/>
        <v>0.73958333333333337</v>
      </c>
      <c r="P133" s="19">
        <f t="shared" si="68"/>
        <v>0.74820104166666657</v>
      </c>
      <c r="Q133" s="19">
        <f t="shared" si="69"/>
        <v>0.75681874999999998</v>
      </c>
      <c r="R133" s="19">
        <f t="shared" si="70"/>
        <v>0.75681874999999998</v>
      </c>
      <c r="S133" s="19">
        <f t="shared" si="71"/>
        <v>0.75681874999999998</v>
      </c>
      <c r="T133" s="19">
        <f t="shared" si="72"/>
        <v>0.77405416666666671</v>
      </c>
      <c r="U133" s="19">
        <f t="shared" si="73"/>
        <v>0.77405416666666671</v>
      </c>
      <c r="V133" s="19">
        <f t="shared" si="74"/>
        <v>0.78267187500000002</v>
      </c>
      <c r="W133" s="19">
        <f t="shared" si="75"/>
        <v>0.80852499999999994</v>
      </c>
      <c r="X133" s="19">
        <f t="shared" si="76"/>
        <v>0.80852499999999994</v>
      </c>
      <c r="Y133" s="19">
        <f t="shared" si="77"/>
        <v>0.80852499999999994</v>
      </c>
      <c r="Z133" s="19">
        <f t="shared" si="78"/>
        <v>0.81714270833333336</v>
      </c>
      <c r="AA133" s="23">
        <f t="shared" si="79"/>
        <v>0</v>
      </c>
      <c r="AB133" s="23">
        <f t="shared" si="80"/>
        <v>0.82730000000000004</v>
      </c>
      <c r="AC133" s="23">
        <f t="shared" si="81"/>
        <v>0.82730000000000004</v>
      </c>
      <c r="AD133" s="23">
        <f t="shared" si="82"/>
        <v>0</v>
      </c>
      <c r="AE133" s="23">
        <f t="shared" si="83"/>
        <v>0</v>
      </c>
      <c r="AF133" s="23">
        <f t="shared" si="84"/>
        <v>1.6546000000000001</v>
      </c>
      <c r="AG133" s="23">
        <f t="shared" si="85"/>
        <v>0</v>
      </c>
      <c r="AH133" s="23">
        <f t="shared" si="86"/>
        <v>0.82730000000000004</v>
      </c>
      <c r="AI133" s="23">
        <f t="shared" si="87"/>
        <v>2.4819</v>
      </c>
      <c r="AJ133" s="23">
        <f t="shared" si="88"/>
        <v>0</v>
      </c>
      <c r="AK133" s="23">
        <f t="shared" si="89"/>
        <v>0</v>
      </c>
      <c r="AL133" s="23">
        <f t="shared" si="90"/>
        <v>0.82730000000000004</v>
      </c>
      <c r="AM133" s="23">
        <f t="shared" si="91"/>
        <v>7.4456999999999995</v>
      </c>
      <c r="AN133" s="35"/>
      <c r="AO133" s="35">
        <v>1</v>
      </c>
      <c r="AP133" s="35">
        <v>1</v>
      </c>
      <c r="AQ133" s="35"/>
      <c r="AR133" s="35"/>
      <c r="AS133" s="35">
        <v>2</v>
      </c>
      <c r="AT133" s="35"/>
      <c r="AU133" s="35">
        <v>1</v>
      </c>
      <c r="AV133" s="35">
        <v>3</v>
      </c>
      <c r="AW133" s="35"/>
      <c r="AX133" s="35"/>
      <c r="AY133" s="35">
        <v>1</v>
      </c>
      <c r="AZ133" s="5">
        <f t="shared" si="92"/>
        <v>9</v>
      </c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5">
        <f t="shared" ref="BM133:BM196" si="93">SUM(BA133:BL133)</f>
        <v>0</v>
      </c>
    </row>
    <row r="134" spans="1:65" ht="15" customHeight="1" x14ac:dyDescent="0.25">
      <c r="A134" s="34">
        <v>45810.483472222222</v>
      </c>
      <c r="B134" s="32" t="s">
        <v>69</v>
      </c>
      <c r="C134" s="32" t="s">
        <v>92</v>
      </c>
      <c r="D134" s="32" t="s">
        <v>87</v>
      </c>
      <c r="E134" s="33">
        <v>9</v>
      </c>
      <c r="F134" s="32" t="s">
        <v>351</v>
      </c>
      <c r="G134" s="32" t="s">
        <v>352</v>
      </c>
      <c r="H134" s="33">
        <v>30</v>
      </c>
      <c r="I134" s="19">
        <f t="shared" si="64"/>
        <v>3.3333333333333333E-2</v>
      </c>
      <c r="J134" s="35">
        <v>25</v>
      </c>
      <c r="K134" s="35">
        <v>1.41</v>
      </c>
      <c r="L134" s="37">
        <v>0.78259999999999996</v>
      </c>
      <c r="M134" s="5">
        <f t="shared" si="65"/>
        <v>2</v>
      </c>
      <c r="N134" s="19">
        <f t="shared" si="66"/>
        <v>0.83333333333333337</v>
      </c>
      <c r="O134" s="19">
        <f t="shared" si="67"/>
        <v>0.83333333333333337</v>
      </c>
      <c r="P134" s="19">
        <f t="shared" si="68"/>
        <v>0.85941999999999996</v>
      </c>
      <c r="Q134" s="19">
        <f t="shared" si="69"/>
        <v>0.82608666666666664</v>
      </c>
      <c r="R134" s="19">
        <f t="shared" si="70"/>
        <v>0.82608666666666664</v>
      </c>
      <c r="S134" s="19">
        <f t="shared" si="71"/>
        <v>0.82608666666666664</v>
      </c>
      <c r="T134" s="19">
        <f t="shared" si="72"/>
        <v>0.82608666666666664</v>
      </c>
      <c r="U134" s="19">
        <f t="shared" si="73"/>
        <v>0.85217333333333334</v>
      </c>
      <c r="V134" s="19">
        <f t="shared" si="74"/>
        <v>0.85217333333333334</v>
      </c>
      <c r="W134" s="19">
        <f t="shared" si="75"/>
        <v>0.85217333333333334</v>
      </c>
      <c r="X134" s="19">
        <f t="shared" si="76"/>
        <v>0.85217333333333334</v>
      </c>
      <c r="Y134" s="19">
        <f t="shared" si="77"/>
        <v>0.90434666666666674</v>
      </c>
      <c r="Z134" s="19">
        <f t="shared" si="78"/>
        <v>0.90434666666666674</v>
      </c>
      <c r="AA134" s="23">
        <f t="shared" si="79"/>
        <v>0</v>
      </c>
      <c r="AB134" s="23">
        <f t="shared" si="80"/>
        <v>0.78259999999999996</v>
      </c>
      <c r="AC134" s="23">
        <f t="shared" si="81"/>
        <v>0</v>
      </c>
      <c r="AD134" s="23">
        <f t="shared" si="82"/>
        <v>0</v>
      </c>
      <c r="AE134" s="23">
        <f t="shared" si="83"/>
        <v>0</v>
      </c>
      <c r="AF134" s="23">
        <f t="shared" si="84"/>
        <v>0</v>
      </c>
      <c r="AG134" s="23">
        <f t="shared" si="85"/>
        <v>0.78259999999999996</v>
      </c>
      <c r="AH134" s="23">
        <f t="shared" si="86"/>
        <v>0</v>
      </c>
      <c r="AI134" s="23">
        <f t="shared" si="87"/>
        <v>0</v>
      </c>
      <c r="AJ134" s="23">
        <f t="shared" si="88"/>
        <v>0</v>
      </c>
      <c r="AK134" s="23">
        <f t="shared" si="89"/>
        <v>1.5651999999999999</v>
      </c>
      <c r="AL134" s="23">
        <f t="shared" si="90"/>
        <v>0</v>
      </c>
      <c r="AM134" s="23">
        <f t="shared" si="91"/>
        <v>3.1303999999999998</v>
      </c>
      <c r="AN134" s="35"/>
      <c r="AO134" s="35">
        <v>1</v>
      </c>
      <c r="AP134" s="35"/>
      <c r="AQ134" s="35"/>
      <c r="AR134" s="35"/>
      <c r="AS134" s="35"/>
      <c r="AT134" s="35">
        <v>1</v>
      </c>
      <c r="AU134" s="35"/>
      <c r="AV134" s="35"/>
      <c r="AW134" s="35"/>
      <c r="AX134" s="35">
        <v>2</v>
      </c>
      <c r="AY134" s="35"/>
      <c r="AZ134" s="5">
        <f t="shared" si="92"/>
        <v>4</v>
      </c>
      <c r="BA134" s="33"/>
      <c r="BB134" s="33"/>
      <c r="BC134" s="33">
        <v>1</v>
      </c>
      <c r="BD134" s="33"/>
      <c r="BE134" s="33"/>
      <c r="BF134" s="33"/>
      <c r="BG134" s="33"/>
      <c r="BH134" s="33"/>
      <c r="BI134" s="33"/>
      <c r="BJ134" s="33"/>
      <c r="BK134" s="33"/>
      <c r="BL134" s="33"/>
      <c r="BM134" s="5">
        <f t="shared" si="93"/>
        <v>1</v>
      </c>
    </row>
    <row r="135" spans="1:65" ht="15" customHeight="1" x14ac:dyDescent="0.25">
      <c r="A135" s="34">
        <v>45810.483472222222</v>
      </c>
      <c r="B135" s="32" t="s">
        <v>80</v>
      </c>
      <c r="C135" s="32" t="s">
        <v>130</v>
      </c>
      <c r="D135" s="32" t="s">
        <v>87</v>
      </c>
      <c r="E135" s="33">
        <v>11</v>
      </c>
      <c r="F135" s="32" t="s">
        <v>353</v>
      </c>
      <c r="G135" s="32" t="s">
        <v>354</v>
      </c>
      <c r="H135" s="33">
        <v>39</v>
      </c>
      <c r="I135" s="19">
        <f t="shared" si="64"/>
        <v>2.564102564102564E-2</v>
      </c>
      <c r="J135" s="35">
        <v>33</v>
      </c>
      <c r="K135" s="35">
        <v>1.03</v>
      </c>
      <c r="L135" s="37">
        <v>0.91890000000000005</v>
      </c>
      <c r="M135" s="5">
        <f t="shared" si="65"/>
        <v>1</v>
      </c>
      <c r="N135" s="19">
        <f t="shared" si="66"/>
        <v>0.84615384615384615</v>
      </c>
      <c r="O135" s="19">
        <f t="shared" si="67"/>
        <v>0.84615384615384615</v>
      </c>
      <c r="P135" s="19">
        <f t="shared" si="68"/>
        <v>0.82051282051282048</v>
      </c>
      <c r="Q135" s="19">
        <f t="shared" si="69"/>
        <v>0.79487179487179482</v>
      </c>
      <c r="R135" s="19">
        <f t="shared" si="70"/>
        <v>0.81843333333333335</v>
      </c>
      <c r="S135" s="19">
        <f t="shared" si="71"/>
        <v>0.84199487179487187</v>
      </c>
      <c r="T135" s="19">
        <f t="shared" si="72"/>
        <v>0.84199487179487187</v>
      </c>
      <c r="U135" s="19">
        <f t="shared" si="73"/>
        <v>0.84199487179487187</v>
      </c>
      <c r="V135" s="19">
        <f t="shared" si="74"/>
        <v>0.84199487179487187</v>
      </c>
      <c r="W135" s="19">
        <f t="shared" si="75"/>
        <v>0.86555641025641028</v>
      </c>
      <c r="X135" s="19">
        <f t="shared" si="76"/>
        <v>0.86555641025641028</v>
      </c>
      <c r="Y135" s="19">
        <f t="shared" si="77"/>
        <v>0.86555641025641028</v>
      </c>
      <c r="Z135" s="19">
        <f t="shared" si="78"/>
        <v>0.86555641025641028</v>
      </c>
      <c r="AA135" s="23">
        <f t="shared" si="79"/>
        <v>0</v>
      </c>
      <c r="AB135" s="23">
        <f t="shared" si="80"/>
        <v>0</v>
      </c>
      <c r="AC135" s="23">
        <f t="shared" si="81"/>
        <v>0</v>
      </c>
      <c r="AD135" s="23">
        <f t="shared" si="82"/>
        <v>0.91890000000000005</v>
      </c>
      <c r="AE135" s="23">
        <f t="shared" si="83"/>
        <v>0.91890000000000005</v>
      </c>
      <c r="AF135" s="23">
        <f t="shared" si="84"/>
        <v>0</v>
      </c>
      <c r="AG135" s="23">
        <f t="shared" si="85"/>
        <v>0</v>
      </c>
      <c r="AH135" s="23">
        <f t="shared" si="86"/>
        <v>0</v>
      </c>
      <c r="AI135" s="23">
        <f t="shared" si="87"/>
        <v>0.91890000000000005</v>
      </c>
      <c r="AJ135" s="23">
        <f t="shared" si="88"/>
        <v>0</v>
      </c>
      <c r="AK135" s="23">
        <f t="shared" si="89"/>
        <v>0</v>
      </c>
      <c r="AL135" s="23">
        <f t="shared" si="90"/>
        <v>0</v>
      </c>
      <c r="AM135" s="23">
        <f t="shared" si="91"/>
        <v>2.7567000000000004</v>
      </c>
      <c r="AN135" s="35"/>
      <c r="AO135" s="35"/>
      <c r="AP135" s="35"/>
      <c r="AQ135" s="35">
        <v>1</v>
      </c>
      <c r="AR135" s="35">
        <v>1</v>
      </c>
      <c r="AS135" s="35"/>
      <c r="AT135" s="35"/>
      <c r="AU135" s="35"/>
      <c r="AV135" s="35">
        <v>1</v>
      </c>
      <c r="AW135" s="35"/>
      <c r="AX135" s="35"/>
      <c r="AY135" s="35"/>
      <c r="AZ135" s="5">
        <f t="shared" si="92"/>
        <v>3</v>
      </c>
      <c r="BA135" s="33"/>
      <c r="BB135" s="33">
        <v>1</v>
      </c>
      <c r="BC135" s="33">
        <v>1</v>
      </c>
      <c r="BD135" s="33"/>
      <c r="BE135" s="33"/>
      <c r="BF135" s="33"/>
      <c r="BG135" s="33"/>
      <c r="BH135" s="33"/>
      <c r="BI135" s="33"/>
      <c r="BJ135" s="33"/>
      <c r="BK135" s="33"/>
      <c r="BL135" s="33"/>
      <c r="BM135" s="5">
        <f t="shared" si="93"/>
        <v>2</v>
      </c>
    </row>
    <row r="136" spans="1:65" ht="15" customHeight="1" x14ac:dyDescent="0.25">
      <c r="A136" s="34">
        <v>45810.483472222222</v>
      </c>
      <c r="B136" s="32" t="s">
        <v>80</v>
      </c>
      <c r="C136" s="32" t="s">
        <v>217</v>
      </c>
      <c r="D136" s="32" t="s">
        <v>77</v>
      </c>
      <c r="E136" s="33">
        <v>8</v>
      </c>
      <c r="F136" s="32" t="s">
        <v>355</v>
      </c>
      <c r="G136" s="32" t="s">
        <v>356</v>
      </c>
      <c r="H136" s="33">
        <v>40</v>
      </c>
      <c r="I136" s="19">
        <f t="shared" si="64"/>
        <v>2.5000000000000001E-2</v>
      </c>
      <c r="J136" s="35">
        <v>23</v>
      </c>
      <c r="K136" s="35">
        <v>2.5</v>
      </c>
      <c r="L136" s="37">
        <v>0.60470000000000002</v>
      </c>
      <c r="M136" s="5">
        <f t="shared" si="65"/>
        <v>0</v>
      </c>
      <c r="N136" s="19">
        <f t="shared" si="66"/>
        <v>0.57499999999999996</v>
      </c>
      <c r="O136" s="19">
        <f t="shared" si="67"/>
        <v>0.57499999999999996</v>
      </c>
      <c r="P136" s="19">
        <f t="shared" si="68"/>
        <v>0.57499999999999996</v>
      </c>
      <c r="Q136" s="19">
        <f t="shared" si="69"/>
        <v>0.57499999999999996</v>
      </c>
      <c r="R136" s="19">
        <f t="shared" si="70"/>
        <v>0.59011750000000007</v>
      </c>
      <c r="S136" s="19">
        <f t="shared" si="71"/>
        <v>0.59011750000000007</v>
      </c>
      <c r="T136" s="19">
        <f t="shared" si="72"/>
        <v>0.59011750000000007</v>
      </c>
      <c r="U136" s="19">
        <f t="shared" si="73"/>
        <v>0.60523499999999997</v>
      </c>
      <c r="V136" s="19">
        <f t="shared" si="74"/>
        <v>0.60523499999999997</v>
      </c>
      <c r="W136" s="19">
        <f t="shared" si="75"/>
        <v>0.62035249999999997</v>
      </c>
      <c r="X136" s="19">
        <f t="shared" si="76"/>
        <v>0.62035249999999997</v>
      </c>
      <c r="Y136" s="19">
        <f t="shared" si="77"/>
        <v>0.62035249999999997</v>
      </c>
      <c r="Z136" s="19">
        <f t="shared" si="78"/>
        <v>0.62035249999999997</v>
      </c>
      <c r="AA136" s="23">
        <f t="shared" si="79"/>
        <v>0</v>
      </c>
      <c r="AB136" s="23">
        <f t="shared" si="80"/>
        <v>0</v>
      </c>
      <c r="AC136" s="23">
        <f t="shared" si="81"/>
        <v>0</v>
      </c>
      <c r="AD136" s="23">
        <f t="shared" si="82"/>
        <v>0.60470000000000002</v>
      </c>
      <c r="AE136" s="23">
        <f t="shared" si="83"/>
        <v>0</v>
      </c>
      <c r="AF136" s="23">
        <f t="shared" si="84"/>
        <v>0</v>
      </c>
      <c r="AG136" s="23">
        <f t="shared" si="85"/>
        <v>0.60470000000000002</v>
      </c>
      <c r="AH136" s="23">
        <f t="shared" si="86"/>
        <v>0</v>
      </c>
      <c r="AI136" s="23">
        <f t="shared" si="87"/>
        <v>0.60470000000000002</v>
      </c>
      <c r="AJ136" s="23">
        <f t="shared" si="88"/>
        <v>0</v>
      </c>
      <c r="AK136" s="23">
        <f t="shared" si="89"/>
        <v>0</v>
      </c>
      <c r="AL136" s="23">
        <f t="shared" si="90"/>
        <v>0</v>
      </c>
      <c r="AM136" s="23">
        <f t="shared" si="91"/>
        <v>1.8141</v>
      </c>
      <c r="AN136" s="35"/>
      <c r="AO136" s="35"/>
      <c r="AP136" s="35"/>
      <c r="AQ136" s="35">
        <v>1</v>
      </c>
      <c r="AR136" s="35"/>
      <c r="AS136" s="35"/>
      <c r="AT136" s="35">
        <v>1</v>
      </c>
      <c r="AU136" s="35"/>
      <c r="AV136" s="35">
        <v>1</v>
      </c>
      <c r="AW136" s="35"/>
      <c r="AX136" s="35"/>
      <c r="AY136" s="35"/>
      <c r="AZ136" s="5">
        <f t="shared" si="92"/>
        <v>3</v>
      </c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5">
        <f t="shared" si="93"/>
        <v>0</v>
      </c>
    </row>
    <row r="137" spans="1:65" ht="15" customHeight="1" x14ac:dyDescent="0.25">
      <c r="A137" s="34">
        <v>45810.483472222222</v>
      </c>
      <c r="B137" s="32" t="s">
        <v>69</v>
      </c>
      <c r="C137" s="32" t="s">
        <v>76</v>
      </c>
      <c r="D137" s="32" t="s">
        <v>87</v>
      </c>
      <c r="E137" s="33">
        <v>4</v>
      </c>
      <c r="F137" s="32" t="s">
        <v>357</v>
      </c>
      <c r="G137" s="32" t="s">
        <v>358</v>
      </c>
      <c r="H137" s="33">
        <v>14</v>
      </c>
      <c r="I137" s="19">
        <f t="shared" si="64"/>
        <v>7.1428571428571425E-2</v>
      </c>
      <c r="J137" s="35">
        <v>11</v>
      </c>
      <c r="K137" s="35">
        <v>0.56000000000000005</v>
      </c>
      <c r="L137" s="37">
        <v>0.95650000000000002</v>
      </c>
      <c r="M137" s="5">
        <f t="shared" si="65"/>
        <v>0</v>
      </c>
      <c r="N137" s="19">
        <f t="shared" si="66"/>
        <v>0.7857142857142857</v>
      </c>
      <c r="O137" s="19">
        <f t="shared" si="67"/>
        <v>0.7857142857142857</v>
      </c>
      <c r="P137" s="19">
        <f t="shared" si="68"/>
        <v>0.85403571428571434</v>
      </c>
      <c r="Q137" s="19">
        <f t="shared" si="69"/>
        <v>0.77949999999999997</v>
      </c>
      <c r="R137" s="19">
        <f t="shared" si="70"/>
        <v>0.77949999999999997</v>
      </c>
      <c r="S137" s="19">
        <f t="shared" si="71"/>
        <v>0.77949999999999997</v>
      </c>
      <c r="T137" s="19">
        <f t="shared" si="72"/>
        <v>0.77949999999999997</v>
      </c>
      <c r="U137" s="19">
        <f t="shared" si="73"/>
        <v>0.77949999999999997</v>
      </c>
      <c r="V137" s="19">
        <f t="shared" si="74"/>
        <v>0.77949999999999997</v>
      </c>
      <c r="W137" s="19">
        <f t="shared" si="75"/>
        <v>0.77949999999999997</v>
      </c>
      <c r="X137" s="19">
        <f t="shared" si="76"/>
        <v>0.77949999999999997</v>
      </c>
      <c r="Y137" s="19">
        <f t="shared" si="77"/>
        <v>0.77949999999999997</v>
      </c>
      <c r="Z137" s="19">
        <f t="shared" si="78"/>
        <v>0.77949999999999997</v>
      </c>
      <c r="AA137" s="23">
        <f t="shared" si="79"/>
        <v>0</v>
      </c>
      <c r="AB137" s="23">
        <f t="shared" si="80"/>
        <v>0.95650000000000002</v>
      </c>
      <c r="AC137" s="23">
        <f t="shared" si="81"/>
        <v>0.95650000000000002</v>
      </c>
      <c r="AD137" s="23">
        <f t="shared" si="82"/>
        <v>0</v>
      </c>
      <c r="AE137" s="23">
        <f t="shared" si="83"/>
        <v>0</v>
      </c>
      <c r="AF137" s="23">
        <f t="shared" si="84"/>
        <v>0</v>
      </c>
      <c r="AG137" s="23">
        <f t="shared" si="85"/>
        <v>0</v>
      </c>
      <c r="AH137" s="23">
        <f t="shared" si="86"/>
        <v>0</v>
      </c>
      <c r="AI137" s="23">
        <f t="shared" si="87"/>
        <v>0</v>
      </c>
      <c r="AJ137" s="23">
        <f t="shared" si="88"/>
        <v>0</v>
      </c>
      <c r="AK137" s="23">
        <f t="shared" si="89"/>
        <v>0</v>
      </c>
      <c r="AL137" s="23">
        <f t="shared" si="90"/>
        <v>0</v>
      </c>
      <c r="AM137" s="23">
        <f t="shared" si="91"/>
        <v>1.913</v>
      </c>
      <c r="AN137" s="35"/>
      <c r="AO137" s="35">
        <v>1</v>
      </c>
      <c r="AP137" s="35">
        <v>1</v>
      </c>
      <c r="AQ137" s="35"/>
      <c r="AR137" s="35"/>
      <c r="AS137" s="35"/>
      <c r="AT137" s="35"/>
      <c r="AU137" s="35"/>
      <c r="AV137" s="35"/>
      <c r="AW137" s="35"/>
      <c r="AX137" s="35"/>
      <c r="AY137" s="35"/>
      <c r="AZ137" s="5">
        <f t="shared" si="92"/>
        <v>2</v>
      </c>
      <c r="BA137" s="33"/>
      <c r="BB137" s="33"/>
      <c r="BC137" s="33">
        <v>2</v>
      </c>
      <c r="BD137" s="33"/>
      <c r="BE137" s="33"/>
      <c r="BF137" s="33"/>
      <c r="BG137" s="33"/>
      <c r="BH137" s="33"/>
      <c r="BI137" s="33"/>
      <c r="BJ137" s="33"/>
      <c r="BK137" s="33"/>
      <c r="BL137" s="33"/>
      <c r="BM137" s="5">
        <f t="shared" si="93"/>
        <v>2</v>
      </c>
    </row>
    <row r="138" spans="1:65" ht="15" customHeight="1" x14ac:dyDescent="0.25">
      <c r="A138" s="34">
        <v>45810.483472222222</v>
      </c>
      <c r="B138" s="32" t="s">
        <v>69</v>
      </c>
      <c r="C138" s="32" t="s">
        <v>92</v>
      </c>
      <c r="D138" s="32" t="s">
        <v>77</v>
      </c>
      <c r="E138" s="33">
        <v>7</v>
      </c>
      <c r="F138" s="32" t="s">
        <v>359</v>
      </c>
      <c r="G138" s="32" t="s">
        <v>358</v>
      </c>
      <c r="H138" s="33">
        <v>26</v>
      </c>
      <c r="I138" s="19">
        <f t="shared" si="64"/>
        <v>3.8461538461538464E-2</v>
      </c>
      <c r="J138" s="35">
        <v>15</v>
      </c>
      <c r="K138" s="35">
        <v>1.68</v>
      </c>
      <c r="L138" s="37">
        <v>0.72499999999999998</v>
      </c>
      <c r="M138" s="5">
        <f t="shared" si="65"/>
        <v>0</v>
      </c>
      <c r="N138" s="19">
        <f t="shared" si="66"/>
        <v>0.57692307692307687</v>
      </c>
      <c r="O138" s="19">
        <f t="shared" si="67"/>
        <v>0.57692307692307687</v>
      </c>
      <c r="P138" s="19">
        <f t="shared" si="68"/>
        <v>0.57692307692307687</v>
      </c>
      <c r="Q138" s="19">
        <f t="shared" si="69"/>
        <v>0.53846153846153844</v>
      </c>
      <c r="R138" s="19">
        <f t="shared" si="70"/>
        <v>0.53846153846153844</v>
      </c>
      <c r="S138" s="19">
        <f t="shared" si="71"/>
        <v>0.53846153846153844</v>
      </c>
      <c r="T138" s="19">
        <f t="shared" si="72"/>
        <v>0.56634615384615383</v>
      </c>
      <c r="U138" s="19">
        <f t="shared" si="73"/>
        <v>0.56634615384615383</v>
      </c>
      <c r="V138" s="19">
        <f t="shared" si="74"/>
        <v>0.56634615384615383</v>
      </c>
      <c r="W138" s="19">
        <f t="shared" si="75"/>
        <v>0.56634615384615383</v>
      </c>
      <c r="X138" s="19">
        <f t="shared" si="76"/>
        <v>0.59423076923076923</v>
      </c>
      <c r="Y138" s="19">
        <f t="shared" si="77"/>
        <v>0.62211538461538463</v>
      </c>
      <c r="Z138" s="19">
        <f t="shared" si="78"/>
        <v>0.64999999999999991</v>
      </c>
      <c r="AA138" s="23">
        <f t="shared" si="79"/>
        <v>0</v>
      </c>
      <c r="AB138" s="23">
        <f t="shared" si="80"/>
        <v>0</v>
      </c>
      <c r="AC138" s="23">
        <f t="shared" si="81"/>
        <v>0</v>
      </c>
      <c r="AD138" s="23">
        <f t="shared" si="82"/>
        <v>0</v>
      </c>
      <c r="AE138" s="23">
        <f t="shared" si="83"/>
        <v>0</v>
      </c>
      <c r="AF138" s="23">
        <f t="shared" si="84"/>
        <v>0.72499999999999998</v>
      </c>
      <c r="AG138" s="23">
        <f t="shared" si="85"/>
        <v>0</v>
      </c>
      <c r="AH138" s="23">
        <f t="shared" si="86"/>
        <v>0</v>
      </c>
      <c r="AI138" s="23">
        <f t="shared" si="87"/>
        <v>0</v>
      </c>
      <c r="AJ138" s="23">
        <f t="shared" si="88"/>
        <v>0.72499999999999998</v>
      </c>
      <c r="AK138" s="23">
        <f t="shared" si="89"/>
        <v>0.72499999999999998</v>
      </c>
      <c r="AL138" s="23">
        <f t="shared" si="90"/>
        <v>0.72499999999999998</v>
      </c>
      <c r="AM138" s="23">
        <f t="shared" si="91"/>
        <v>2.9</v>
      </c>
      <c r="AN138" s="35"/>
      <c r="AO138" s="35"/>
      <c r="AP138" s="35"/>
      <c r="AQ138" s="35"/>
      <c r="AR138" s="35"/>
      <c r="AS138" s="35">
        <v>1</v>
      </c>
      <c r="AT138" s="35"/>
      <c r="AU138" s="35"/>
      <c r="AV138" s="35"/>
      <c r="AW138" s="35">
        <v>1</v>
      </c>
      <c r="AX138" s="35">
        <v>1</v>
      </c>
      <c r="AY138" s="35">
        <v>1</v>
      </c>
      <c r="AZ138" s="5">
        <f t="shared" si="92"/>
        <v>4</v>
      </c>
      <c r="BA138" s="33"/>
      <c r="BB138" s="33"/>
      <c r="BC138" s="33">
        <v>1</v>
      </c>
      <c r="BD138" s="33"/>
      <c r="BE138" s="33"/>
      <c r="BF138" s="33"/>
      <c r="BG138" s="33"/>
      <c r="BH138" s="33"/>
      <c r="BI138" s="33"/>
      <c r="BJ138" s="33"/>
      <c r="BK138" s="33"/>
      <c r="BL138" s="33"/>
      <c r="BM138" s="5">
        <f t="shared" si="93"/>
        <v>1</v>
      </c>
    </row>
    <row r="139" spans="1:65" ht="15" customHeight="1" x14ac:dyDescent="0.25">
      <c r="A139" s="34">
        <v>45810.483472222222</v>
      </c>
      <c r="B139" s="32" t="s">
        <v>80</v>
      </c>
      <c r="C139" s="32" t="s">
        <v>206</v>
      </c>
      <c r="D139" s="32" t="s">
        <v>77</v>
      </c>
      <c r="E139" s="33">
        <v>9</v>
      </c>
      <c r="F139" s="32" t="s">
        <v>360</v>
      </c>
      <c r="G139" s="32" t="s">
        <v>361</v>
      </c>
      <c r="H139" s="33">
        <v>45</v>
      </c>
      <c r="I139" s="19">
        <f t="shared" si="64"/>
        <v>2.2222222222222223E-2</v>
      </c>
      <c r="J139" s="35">
        <v>35</v>
      </c>
      <c r="K139" s="35">
        <v>2.0099999999999998</v>
      </c>
      <c r="L139" s="37">
        <v>0.80700000000000005</v>
      </c>
      <c r="M139" s="5">
        <f t="shared" si="65"/>
        <v>0</v>
      </c>
      <c r="N139" s="19">
        <f t="shared" si="66"/>
        <v>0.77777777777777779</v>
      </c>
      <c r="O139" s="19">
        <f t="shared" si="67"/>
        <v>0.77777777777777779</v>
      </c>
      <c r="P139" s="19">
        <f t="shared" si="68"/>
        <v>0.75555555555555554</v>
      </c>
      <c r="Q139" s="19">
        <f t="shared" si="69"/>
        <v>0.75555555555555554</v>
      </c>
      <c r="R139" s="19">
        <f t="shared" si="70"/>
        <v>0.77348888888888889</v>
      </c>
      <c r="S139" s="19">
        <f t="shared" si="71"/>
        <v>0.77348888888888889</v>
      </c>
      <c r="T139" s="19">
        <f t="shared" si="72"/>
        <v>0.77348888888888889</v>
      </c>
      <c r="U139" s="19">
        <f t="shared" si="73"/>
        <v>0.77348888888888889</v>
      </c>
      <c r="V139" s="19">
        <f t="shared" si="74"/>
        <v>0.80935555555555549</v>
      </c>
      <c r="W139" s="19">
        <f t="shared" si="75"/>
        <v>0.82728888888888896</v>
      </c>
      <c r="X139" s="19">
        <f t="shared" si="76"/>
        <v>0.82728888888888896</v>
      </c>
      <c r="Y139" s="19">
        <f t="shared" si="77"/>
        <v>0.82728888888888896</v>
      </c>
      <c r="Z139" s="19">
        <f t="shared" si="78"/>
        <v>0.8452222222222221</v>
      </c>
      <c r="AA139" s="23">
        <f t="shared" si="79"/>
        <v>0</v>
      </c>
      <c r="AB139" s="23">
        <f t="shared" si="80"/>
        <v>0</v>
      </c>
      <c r="AC139" s="23">
        <f t="shared" si="81"/>
        <v>0</v>
      </c>
      <c r="AD139" s="23">
        <f t="shared" si="82"/>
        <v>0.80700000000000005</v>
      </c>
      <c r="AE139" s="23">
        <f t="shared" si="83"/>
        <v>0</v>
      </c>
      <c r="AF139" s="23">
        <f t="shared" si="84"/>
        <v>0</v>
      </c>
      <c r="AG139" s="23">
        <f t="shared" si="85"/>
        <v>0</v>
      </c>
      <c r="AH139" s="23">
        <f t="shared" si="86"/>
        <v>1.6140000000000001</v>
      </c>
      <c r="AI139" s="23">
        <f t="shared" si="87"/>
        <v>0.80700000000000005</v>
      </c>
      <c r="AJ139" s="23">
        <f t="shared" si="88"/>
        <v>0</v>
      </c>
      <c r="AK139" s="23">
        <f t="shared" si="89"/>
        <v>0</v>
      </c>
      <c r="AL139" s="23">
        <f t="shared" si="90"/>
        <v>0.80700000000000005</v>
      </c>
      <c r="AM139" s="23">
        <f t="shared" si="91"/>
        <v>4.0350000000000001</v>
      </c>
      <c r="AN139" s="35"/>
      <c r="AO139" s="35"/>
      <c r="AP139" s="35"/>
      <c r="AQ139" s="35">
        <v>1</v>
      </c>
      <c r="AR139" s="35"/>
      <c r="AS139" s="35"/>
      <c r="AT139" s="35"/>
      <c r="AU139" s="35">
        <v>2</v>
      </c>
      <c r="AV139" s="35">
        <v>1</v>
      </c>
      <c r="AW139" s="35"/>
      <c r="AX139" s="35"/>
      <c r="AY139" s="35">
        <v>1</v>
      </c>
      <c r="AZ139" s="5">
        <f t="shared" si="92"/>
        <v>5</v>
      </c>
      <c r="BA139" s="33"/>
      <c r="BB139" s="33">
        <v>1</v>
      </c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5">
        <f t="shared" si="93"/>
        <v>1</v>
      </c>
    </row>
    <row r="140" spans="1:65" ht="15" customHeight="1" x14ac:dyDescent="0.25">
      <c r="A140" s="34">
        <v>45810.483472222222</v>
      </c>
      <c r="B140" s="32" t="s">
        <v>69</v>
      </c>
      <c r="C140" s="32" t="s">
        <v>76</v>
      </c>
      <c r="D140" s="32" t="s">
        <v>87</v>
      </c>
      <c r="E140" s="33">
        <v>7</v>
      </c>
      <c r="F140" s="32" t="s">
        <v>362</v>
      </c>
      <c r="G140" s="32" t="s">
        <v>363</v>
      </c>
      <c r="H140" s="33">
        <v>23</v>
      </c>
      <c r="I140" s="19">
        <f t="shared" si="64"/>
        <v>4.3478260869565216E-2</v>
      </c>
      <c r="J140" s="35">
        <v>15</v>
      </c>
      <c r="K140" s="35">
        <v>1.73</v>
      </c>
      <c r="L140" s="37">
        <v>0.82050000000000001</v>
      </c>
      <c r="M140" s="5">
        <f t="shared" si="65"/>
        <v>0</v>
      </c>
      <c r="N140" s="19">
        <f t="shared" si="66"/>
        <v>0.65217391304347827</v>
      </c>
      <c r="O140" s="19">
        <f t="shared" si="67"/>
        <v>0.65217391304347827</v>
      </c>
      <c r="P140" s="19">
        <f t="shared" si="68"/>
        <v>0.65217391304347827</v>
      </c>
      <c r="Q140" s="19">
        <f t="shared" si="69"/>
        <v>0.60869565217391308</v>
      </c>
      <c r="R140" s="19">
        <f t="shared" si="70"/>
        <v>0.56521739130434778</v>
      </c>
      <c r="S140" s="19">
        <f t="shared" si="71"/>
        <v>0.60089130434782601</v>
      </c>
      <c r="T140" s="19">
        <f t="shared" si="72"/>
        <v>0.60089130434782601</v>
      </c>
      <c r="U140" s="19">
        <f t="shared" si="73"/>
        <v>0.55741304347826082</v>
      </c>
      <c r="V140" s="19">
        <f t="shared" si="74"/>
        <v>0.55741304347826082</v>
      </c>
      <c r="W140" s="19">
        <f t="shared" si="75"/>
        <v>0.55741304347826082</v>
      </c>
      <c r="X140" s="19">
        <f t="shared" si="76"/>
        <v>0.55741304347826082</v>
      </c>
      <c r="Y140" s="19">
        <f t="shared" si="77"/>
        <v>0.55741304347826082</v>
      </c>
      <c r="Z140" s="19">
        <f t="shared" si="78"/>
        <v>0.55741304347826082</v>
      </c>
      <c r="AA140" s="23">
        <f t="shared" si="79"/>
        <v>0</v>
      </c>
      <c r="AB140" s="23">
        <f t="shared" si="80"/>
        <v>0</v>
      </c>
      <c r="AC140" s="23">
        <f t="shared" si="81"/>
        <v>0</v>
      </c>
      <c r="AD140" s="23">
        <f t="shared" si="82"/>
        <v>0</v>
      </c>
      <c r="AE140" s="23">
        <f t="shared" si="83"/>
        <v>0.82050000000000001</v>
      </c>
      <c r="AF140" s="23">
        <f t="shared" si="84"/>
        <v>0</v>
      </c>
      <c r="AG140" s="23">
        <f t="shared" si="85"/>
        <v>0</v>
      </c>
      <c r="AH140" s="23">
        <f t="shared" si="86"/>
        <v>0</v>
      </c>
      <c r="AI140" s="23">
        <f t="shared" si="87"/>
        <v>0</v>
      </c>
      <c r="AJ140" s="23">
        <f t="shared" si="88"/>
        <v>0</v>
      </c>
      <c r="AK140" s="23">
        <f t="shared" si="89"/>
        <v>0</v>
      </c>
      <c r="AL140" s="23">
        <f t="shared" si="90"/>
        <v>0</v>
      </c>
      <c r="AM140" s="23">
        <f t="shared" si="91"/>
        <v>0.82050000000000001</v>
      </c>
      <c r="AN140" s="35"/>
      <c r="AO140" s="35"/>
      <c r="AP140" s="35"/>
      <c r="AQ140" s="35"/>
      <c r="AR140" s="35">
        <v>1</v>
      </c>
      <c r="AS140" s="35"/>
      <c r="AT140" s="35"/>
      <c r="AU140" s="35"/>
      <c r="AV140" s="35"/>
      <c r="AW140" s="35"/>
      <c r="AX140" s="35"/>
      <c r="AY140" s="35"/>
      <c r="AZ140" s="5">
        <f t="shared" si="92"/>
        <v>1</v>
      </c>
      <c r="BA140" s="33"/>
      <c r="BB140" s="33"/>
      <c r="BC140" s="33">
        <v>1</v>
      </c>
      <c r="BD140" s="33">
        <v>1</v>
      </c>
      <c r="BE140" s="33"/>
      <c r="BF140" s="33"/>
      <c r="BG140" s="33">
        <v>1</v>
      </c>
      <c r="BH140" s="33"/>
      <c r="BI140" s="33"/>
      <c r="BJ140" s="33"/>
      <c r="BK140" s="33"/>
      <c r="BL140" s="33"/>
      <c r="BM140" s="5">
        <f t="shared" si="93"/>
        <v>3</v>
      </c>
    </row>
    <row r="141" spans="1:65" ht="15" customHeight="1" x14ac:dyDescent="0.25">
      <c r="A141" s="34">
        <v>45810.483472222222</v>
      </c>
      <c r="B141" s="32" t="s">
        <v>64</v>
      </c>
      <c r="C141" s="32" t="s">
        <v>327</v>
      </c>
      <c r="D141" s="32" t="s">
        <v>77</v>
      </c>
      <c r="E141" s="33">
        <v>5</v>
      </c>
      <c r="F141" s="32" t="s">
        <v>364</v>
      </c>
      <c r="G141" s="32" t="s">
        <v>365</v>
      </c>
      <c r="H141" s="33">
        <v>18</v>
      </c>
      <c r="I141" s="19">
        <f t="shared" si="64"/>
        <v>5.5555555555555552E-2</v>
      </c>
      <c r="J141" s="35">
        <v>14</v>
      </c>
      <c r="K141" s="35">
        <v>1.19</v>
      </c>
      <c r="L141" s="37">
        <v>0.90910000000000002</v>
      </c>
      <c r="M141" s="5">
        <f t="shared" si="65"/>
        <v>0</v>
      </c>
      <c r="N141" s="19">
        <f t="shared" si="66"/>
        <v>0.77777777777777779</v>
      </c>
      <c r="O141" s="19">
        <f t="shared" si="67"/>
        <v>0.77777777777777779</v>
      </c>
      <c r="P141" s="19">
        <f t="shared" si="68"/>
        <v>0.77777777777777779</v>
      </c>
      <c r="Q141" s="19">
        <f t="shared" si="69"/>
        <v>0.77777777777777779</v>
      </c>
      <c r="R141" s="19">
        <f t="shared" si="70"/>
        <v>0.77777777777777779</v>
      </c>
      <c r="S141" s="19">
        <f t="shared" si="71"/>
        <v>0.77777777777777779</v>
      </c>
      <c r="T141" s="19">
        <f t="shared" si="72"/>
        <v>0.77777777777777779</v>
      </c>
      <c r="U141" s="19">
        <f t="shared" si="73"/>
        <v>0.77777777777777779</v>
      </c>
      <c r="V141" s="19">
        <f t="shared" si="74"/>
        <v>0.77777777777777779</v>
      </c>
      <c r="W141" s="19">
        <f t="shared" si="75"/>
        <v>0.77777777777777779</v>
      </c>
      <c r="X141" s="19">
        <f t="shared" si="76"/>
        <v>0.77777777777777779</v>
      </c>
      <c r="Y141" s="19">
        <f t="shared" si="77"/>
        <v>0.77777777777777779</v>
      </c>
      <c r="Z141" s="19">
        <f t="shared" si="78"/>
        <v>0.77777777777777779</v>
      </c>
      <c r="AA141" s="23">
        <f t="shared" si="79"/>
        <v>0</v>
      </c>
      <c r="AB141" s="23">
        <f t="shared" si="80"/>
        <v>0</v>
      </c>
      <c r="AC141" s="23">
        <f t="shared" si="81"/>
        <v>0</v>
      </c>
      <c r="AD141" s="23">
        <f t="shared" si="82"/>
        <v>0</v>
      </c>
      <c r="AE141" s="23">
        <f t="shared" si="83"/>
        <v>0</v>
      </c>
      <c r="AF141" s="23">
        <f t="shared" si="84"/>
        <v>0</v>
      </c>
      <c r="AG141" s="23">
        <f t="shared" si="85"/>
        <v>0</v>
      </c>
      <c r="AH141" s="23">
        <f t="shared" si="86"/>
        <v>0</v>
      </c>
      <c r="AI141" s="23">
        <f t="shared" si="87"/>
        <v>0</v>
      </c>
      <c r="AJ141" s="23">
        <f t="shared" si="88"/>
        <v>0</v>
      </c>
      <c r="AK141" s="23">
        <f t="shared" si="89"/>
        <v>0</v>
      </c>
      <c r="AL141" s="23">
        <f t="shared" si="90"/>
        <v>0</v>
      </c>
      <c r="AM141" s="23">
        <f t="shared" si="91"/>
        <v>0</v>
      </c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5">
        <f t="shared" si="92"/>
        <v>0</v>
      </c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5">
        <f t="shared" si="93"/>
        <v>0</v>
      </c>
    </row>
    <row r="142" spans="1:65" ht="15" customHeight="1" x14ac:dyDescent="0.25">
      <c r="A142" s="34">
        <v>45810.483472222222</v>
      </c>
      <c r="B142" s="32" t="s">
        <v>69</v>
      </c>
      <c r="C142" s="32" t="s">
        <v>162</v>
      </c>
      <c r="D142" s="32" t="s">
        <v>77</v>
      </c>
      <c r="E142" s="33">
        <v>6</v>
      </c>
      <c r="F142" s="32" t="s">
        <v>366</v>
      </c>
      <c r="G142" s="32" t="s">
        <v>367</v>
      </c>
      <c r="H142" s="33">
        <v>22</v>
      </c>
      <c r="I142" s="19">
        <f t="shared" si="64"/>
        <v>4.5454545454545456E-2</v>
      </c>
      <c r="J142" s="35">
        <v>14</v>
      </c>
      <c r="K142" s="35">
        <v>1.74</v>
      </c>
      <c r="L142" s="37">
        <v>0.78380000000000005</v>
      </c>
      <c r="M142" s="5">
        <f t="shared" si="65"/>
        <v>0</v>
      </c>
      <c r="N142" s="19">
        <f t="shared" si="66"/>
        <v>0.63636363636363635</v>
      </c>
      <c r="O142" s="19">
        <f t="shared" si="67"/>
        <v>0.63636363636363635</v>
      </c>
      <c r="P142" s="19">
        <f t="shared" si="68"/>
        <v>0.63636363636363635</v>
      </c>
      <c r="Q142" s="19">
        <f t="shared" si="69"/>
        <v>0.63636363636363635</v>
      </c>
      <c r="R142" s="19">
        <f t="shared" si="70"/>
        <v>0.63636363636363635</v>
      </c>
      <c r="S142" s="19">
        <f t="shared" si="71"/>
        <v>0.63636363636363635</v>
      </c>
      <c r="T142" s="19">
        <f t="shared" si="72"/>
        <v>0.67199090909090908</v>
      </c>
      <c r="U142" s="19">
        <f t="shared" si="73"/>
        <v>0.67199090909090908</v>
      </c>
      <c r="V142" s="19">
        <f t="shared" si="74"/>
        <v>0.67199090909090908</v>
      </c>
      <c r="W142" s="19">
        <f t="shared" si="75"/>
        <v>0.67199090909090908</v>
      </c>
      <c r="X142" s="19">
        <f t="shared" si="76"/>
        <v>0.70761818181818181</v>
      </c>
      <c r="Y142" s="19">
        <f t="shared" si="77"/>
        <v>0.70761818181818181</v>
      </c>
      <c r="Z142" s="19">
        <f t="shared" si="78"/>
        <v>0.70761818181818181</v>
      </c>
      <c r="AA142" s="23">
        <f t="shared" si="79"/>
        <v>0</v>
      </c>
      <c r="AB142" s="23">
        <f t="shared" si="80"/>
        <v>0</v>
      </c>
      <c r="AC142" s="23">
        <f t="shared" si="81"/>
        <v>0</v>
      </c>
      <c r="AD142" s="23">
        <f t="shared" si="82"/>
        <v>0</v>
      </c>
      <c r="AE142" s="23">
        <f t="shared" si="83"/>
        <v>0</v>
      </c>
      <c r="AF142" s="23">
        <f t="shared" si="84"/>
        <v>0.78380000000000005</v>
      </c>
      <c r="AG142" s="23">
        <f t="shared" si="85"/>
        <v>0</v>
      </c>
      <c r="AH142" s="23">
        <f t="shared" si="86"/>
        <v>0</v>
      </c>
      <c r="AI142" s="23">
        <f t="shared" si="87"/>
        <v>0</v>
      </c>
      <c r="AJ142" s="23">
        <f t="shared" si="88"/>
        <v>0.78380000000000005</v>
      </c>
      <c r="AK142" s="23">
        <f t="shared" si="89"/>
        <v>0</v>
      </c>
      <c r="AL142" s="23">
        <f t="shared" si="90"/>
        <v>0</v>
      </c>
      <c r="AM142" s="23">
        <f t="shared" si="91"/>
        <v>1.5676000000000001</v>
      </c>
      <c r="AN142" s="35"/>
      <c r="AO142" s="35"/>
      <c r="AP142" s="35"/>
      <c r="AQ142" s="35"/>
      <c r="AR142" s="35"/>
      <c r="AS142" s="35">
        <v>1</v>
      </c>
      <c r="AT142" s="35"/>
      <c r="AU142" s="35"/>
      <c r="AV142" s="35"/>
      <c r="AW142" s="35">
        <v>1</v>
      </c>
      <c r="AX142" s="35"/>
      <c r="AY142" s="35"/>
      <c r="AZ142" s="5">
        <f t="shared" si="92"/>
        <v>2</v>
      </c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5">
        <f t="shared" si="93"/>
        <v>0</v>
      </c>
    </row>
    <row r="143" spans="1:65" ht="15" customHeight="1" x14ac:dyDescent="0.25">
      <c r="A143" s="34">
        <v>45810.483472222222</v>
      </c>
      <c r="B143" s="32" t="s">
        <v>69</v>
      </c>
      <c r="C143" s="32" t="s">
        <v>183</v>
      </c>
      <c r="D143" s="32" t="s">
        <v>77</v>
      </c>
      <c r="E143" s="33">
        <v>9</v>
      </c>
      <c r="F143" s="32" t="s">
        <v>368</v>
      </c>
      <c r="G143" s="32" t="s">
        <v>369</v>
      </c>
      <c r="H143" s="33">
        <v>45</v>
      </c>
      <c r="I143" s="19">
        <f t="shared" si="64"/>
        <v>2.2222222222222223E-2</v>
      </c>
      <c r="J143" s="35">
        <v>36</v>
      </c>
      <c r="K143" s="35">
        <v>2.5099999999999998</v>
      </c>
      <c r="L143" s="37">
        <v>0.51759999999999995</v>
      </c>
      <c r="M143" s="5">
        <f t="shared" si="65"/>
        <v>0</v>
      </c>
      <c r="N143" s="19">
        <f t="shared" si="66"/>
        <v>0.8</v>
      </c>
      <c r="O143" s="19">
        <f t="shared" si="67"/>
        <v>0.8</v>
      </c>
      <c r="P143" s="19">
        <f t="shared" si="68"/>
        <v>0.8</v>
      </c>
      <c r="Q143" s="19">
        <f t="shared" si="69"/>
        <v>0.8</v>
      </c>
      <c r="R143" s="19">
        <f t="shared" si="70"/>
        <v>0.8</v>
      </c>
      <c r="S143" s="19">
        <f t="shared" si="71"/>
        <v>0.8</v>
      </c>
      <c r="T143" s="19">
        <f t="shared" si="72"/>
        <v>0.8</v>
      </c>
      <c r="U143" s="19">
        <f t="shared" si="73"/>
        <v>0.8</v>
      </c>
      <c r="V143" s="19">
        <f t="shared" si="74"/>
        <v>0.8</v>
      </c>
      <c r="W143" s="19">
        <f t="shared" si="75"/>
        <v>0.8</v>
      </c>
      <c r="X143" s="19">
        <f t="shared" si="76"/>
        <v>0.8</v>
      </c>
      <c r="Y143" s="19">
        <f t="shared" si="77"/>
        <v>0.8</v>
      </c>
      <c r="Z143" s="19">
        <f t="shared" si="78"/>
        <v>0.8</v>
      </c>
      <c r="AA143" s="23">
        <f t="shared" si="79"/>
        <v>0</v>
      </c>
      <c r="AB143" s="23">
        <f t="shared" si="80"/>
        <v>0</v>
      </c>
      <c r="AC143" s="23">
        <f t="shared" si="81"/>
        <v>0</v>
      </c>
      <c r="AD143" s="23">
        <f t="shared" si="82"/>
        <v>0</v>
      </c>
      <c r="AE143" s="23">
        <f t="shared" si="83"/>
        <v>0</v>
      </c>
      <c r="AF143" s="23">
        <f t="shared" si="84"/>
        <v>0</v>
      </c>
      <c r="AG143" s="23">
        <f t="shared" si="85"/>
        <v>0</v>
      </c>
      <c r="AH143" s="23">
        <f t="shared" si="86"/>
        <v>0</v>
      </c>
      <c r="AI143" s="23">
        <f t="shared" si="87"/>
        <v>0</v>
      </c>
      <c r="AJ143" s="23">
        <f t="shared" si="88"/>
        <v>0</v>
      </c>
      <c r="AK143" s="23">
        <f t="shared" si="89"/>
        <v>0</v>
      </c>
      <c r="AL143" s="23">
        <f t="shared" si="90"/>
        <v>0</v>
      </c>
      <c r="AM143" s="23">
        <f t="shared" si="91"/>
        <v>0</v>
      </c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5">
        <f t="shared" si="92"/>
        <v>0</v>
      </c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5">
        <f t="shared" si="93"/>
        <v>0</v>
      </c>
    </row>
    <row r="144" spans="1:65" ht="15" customHeight="1" x14ac:dyDescent="0.25">
      <c r="A144" s="34">
        <v>45810.483472222222</v>
      </c>
      <c r="B144" s="32" t="s">
        <v>64</v>
      </c>
      <c r="C144" s="32" t="s">
        <v>146</v>
      </c>
      <c r="D144" s="32" t="s">
        <v>328</v>
      </c>
      <c r="E144" s="33">
        <v>8</v>
      </c>
      <c r="F144" s="32" t="s">
        <v>370</v>
      </c>
      <c r="G144" s="32" t="s">
        <v>371</v>
      </c>
      <c r="H144" s="33">
        <v>26</v>
      </c>
      <c r="I144" s="19">
        <f t="shared" si="64"/>
        <v>3.8461538461538464E-2</v>
      </c>
      <c r="J144" s="35">
        <v>16</v>
      </c>
      <c r="K144" s="35">
        <v>1.42</v>
      </c>
      <c r="L144" s="37">
        <v>0.82609999999999995</v>
      </c>
      <c r="M144" s="5">
        <f t="shared" si="65"/>
        <v>0</v>
      </c>
      <c r="N144" s="19">
        <f t="shared" si="66"/>
        <v>0.61538461538461542</v>
      </c>
      <c r="O144" s="19">
        <f t="shared" si="67"/>
        <v>0.67893076923076923</v>
      </c>
      <c r="P144" s="19">
        <f t="shared" si="68"/>
        <v>0.67893076923076923</v>
      </c>
      <c r="Q144" s="19">
        <f t="shared" si="69"/>
        <v>0.67893076923076923</v>
      </c>
      <c r="R144" s="19">
        <f t="shared" si="70"/>
        <v>0.67893076923076923</v>
      </c>
      <c r="S144" s="19">
        <f t="shared" si="71"/>
        <v>0.67893076923076923</v>
      </c>
      <c r="T144" s="19">
        <f t="shared" si="72"/>
        <v>0.71070384615384619</v>
      </c>
      <c r="U144" s="19">
        <f t="shared" si="73"/>
        <v>0.71070384615384619</v>
      </c>
      <c r="V144" s="19">
        <f t="shared" si="74"/>
        <v>0.71070384615384619</v>
      </c>
      <c r="W144" s="19">
        <f t="shared" si="75"/>
        <v>0.71070384615384619</v>
      </c>
      <c r="X144" s="19">
        <f t="shared" si="76"/>
        <v>0.71070384615384619</v>
      </c>
      <c r="Y144" s="19">
        <f t="shared" si="77"/>
        <v>0.71070384615384619</v>
      </c>
      <c r="Z144" s="19">
        <f t="shared" si="78"/>
        <v>0.71070384615384619</v>
      </c>
      <c r="AA144" s="23">
        <f t="shared" si="79"/>
        <v>1.6521999999999999</v>
      </c>
      <c r="AB144" s="23">
        <f t="shared" si="80"/>
        <v>0</v>
      </c>
      <c r="AC144" s="23">
        <f t="shared" si="81"/>
        <v>0</v>
      </c>
      <c r="AD144" s="23">
        <f t="shared" si="82"/>
        <v>0</v>
      </c>
      <c r="AE144" s="23">
        <f t="shared" si="83"/>
        <v>0</v>
      </c>
      <c r="AF144" s="23">
        <f t="shared" si="84"/>
        <v>0.82609999999999995</v>
      </c>
      <c r="AG144" s="23">
        <f t="shared" si="85"/>
        <v>0</v>
      </c>
      <c r="AH144" s="23">
        <f t="shared" si="86"/>
        <v>0</v>
      </c>
      <c r="AI144" s="23">
        <f t="shared" si="87"/>
        <v>0</v>
      </c>
      <c r="AJ144" s="23">
        <f t="shared" si="88"/>
        <v>0</v>
      </c>
      <c r="AK144" s="23">
        <f t="shared" si="89"/>
        <v>0</v>
      </c>
      <c r="AL144" s="23">
        <f t="shared" si="90"/>
        <v>0</v>
      </c>
      <c r="AM144" s="23">
        <f t="shared" si="91"/>
        <v>2.4782999999999999</v>
      </c>
      <c r="AN144" s="35">
        <v>2</v>
      </c>
      <c r="AO144" s="35"/>
      <c r="AP144" s="35"/>
      <c r="AQ144" s="35"/>
      <c r="AR144" s="35"/>
      <c r="AS144" s="35">
        <v>1</v>
      </c>
      <c r="AT144" s="35"/>
      <c r="AU144" s="35"/>
      <c r="AV144" s="35"/>
      <c r="AW144" s="35"/>
      <c r="AX144" s="35"/>
      <c r="AY144" s="35"/>
      <c r="AZ144" s="5">
        <f t="shared" si="92"/>
        <v>3</v>
      </c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5">
        <f t="shared" si="93"/>
        <v>0</v>
      </c>
    </row>
    <row r="145" spans="1:65" ht="15" customHeight="1" x14ac:dyDescent="0.25">
      <c r="A145" s="34">
        <v>45810.483472222222</v>
      </c>
      <c r="B145" s="32" t="s">
        <v>69</v>
      </c>
      <c r="C145" s="32" t="s">
        <v>76</v>
      </c>
      <c r="D145" s="32" t="s">
        <v>87</v>
      </c>
      <c r="E145" s="33">
        <v>11</v>
      </c>
      <c r="F145" s="32" t="s">
        <v>372</v>
      </c>
      <c r="G145" s="32" t="s">
        <v>373</v>
      </c>
      <c r="H145" s="33">
        <v>33</v>
      </c>
      <c r="I145" s="19">
        <f t="shared" si="64"/>
        <v>3.0303030303030304E-2</v>
      </c>
      <c r="J145" s="35">
        <v>26</v>
      </c>
      <c r="K145" s="35">
        <v>2.23</v>
      </c>
      <c r="L145" s="37">
        <v>0.61360000000000003</v>
      </c>
      <c r="M145" s="5">
        <f t="shared" si="65"/>
        <v>0</v>
      </c>
      <c r="N145" s="19">
        <f t="shared" si="66"/>
        <v>0.78787878787878785</v>
      </c>
      <c r="O145" s="19">
        <f t="shared" si="67"/>
        <v>0.78787878787878785</v>
      </c>
      <c r="P145" s="19">
        <f t="shared" si="68"/>
        <v>0.78787878787878785</v>
      </c>
      <c r="Q145" s="19">
        <f t="shared" si="69"/>
        <v>0.78787878787878785</v>
      </c>
      <c r="R145" s="19">
        <f t="shared" si="70"/>
        <v>0.78787878787878785</v>
      </c>
      <c r="S145" s="19">
        <f t="shared" si="71"/>
        <v>0.78787878787878785</v>
      </c>
      <c r="T145" s="19">
        <f t="shared" si="72"/>
        <v>0.78787878787878785</v>
      </c>
      <c r="U145" s="19">
        <f t="shared" si="73"/>
        <v>0.80647272727272734</v>
      </c>
      <c r="V145" s="19">
        <f t="shared" si="74"/>
        <v>0.80647272727272734</v>
      </c>
      <c r="W145" s="19">
        <f t="shared" si="75"/>
        <v>0.80647272727272734</v>
      </c>
      <c r="X145" s="19">
        <f t="shared" si="76"/>
        <v>0.80647272727272734</v>
      </c>
      <c r="Y145" s="19">
        <f t="shared" si="77"/>
        <v>0.80647272727272734</v>
      </c>
      <c r="Z145" s="19">
        <f t="shared" si="78"/>
        <v>0.80647272727272734</v>
      </c>
      <c r="AA145" s="23">
        <f t="shared" si="79"/>
        <v>0</v>
      </c>
      <c r="AB145" s="23">
        <f t="shared" si="80"/>
        <v>0</v>
      </c>
      <c r="AC145" s="23">
        <f t="shared" si="81"/>
        <v>0</v>
      </c>
      <c r="AD145" s="23">
        <f t="shared" si="82"/>
        <v>0</v>
      </c>
      <c r="AE145" s="23">
        <f t="shared" si="83"/>
        <v>0</v>
      </c>
      <c r="AF145" s="23">
        <f t="shared" si="84"/>
        <v>0</v>
      </c>
      <c r="AG145" s="23">
        <f t="shared" si="85"/>
        <v>0.61360000000000003</v>
      </c>
      <c r="AH145" s="23">
        <f t="shared" si="86"/>
        <v>0</v>
      </c>
      <c r="AI145" s="23">
        <f t="shared" si="87"/>
        <v>0</v>
      </c>
      <c r="AJ145" s="23">
        <f t="shared" si="88"/>
        <v>0</v>
      </c>
      <c r="AK145" s="23">
        <f t="shared" si="89"/>
        <v>0</v>
      </c>
      <c r="AL145" s="23">
        <f t="shared" si="90"/>
        <v>0</v>
      </c>
      <c r="AM145" s="23">
        <f t="shared" si="91"/>
        <v>0.61360000000000003</v>
      </c>
      <c r="AN145" s="35"/>
      <c r="AO145" s="35"/>
      <c r="AP145" s="35"/>
      <c r="AQ145" s="35"/>
      <c r="AR145" s="35"/>
      <c r="AS145" s="35"/>
      <c r="AT145" s="35">
        <v>1</v>
      </c>
      <c r="AU145" s="35"/>
      <c r="AV145" s="35"/>
      <c r="AW145" s="35"/>
      <c r="AX145" s="35"/>
      <c r="AY145" s="35"/>
      <c r="AZ145" s="5">
        <f t="shared" si="92"/>
        <v>1</v>
      </c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5">
        <f t="shared" si="93"/>
        <v>0</v>
      </c>
    </row>
    <row r="146" spans="1:65" ht="15" customHeight="1" x14ac:dyDescent="0.25">
      <c r="A146" s="34">
        <v>45810.483472222222</v>
      </c>
      <c r="B146" s="32" t="s">
        <v>64</v>
      </c>
      <c r="C146" s="32" t="s">
        <v>65</v>
      </c>
      <c r="D146" s="32" t="s">
        <v>87</v>
      </c>
      <c r="E146" s="33">
        <v>5</v>
      </c>
      <c r="F146" s="32" t="s">
        <v>374</v>
      </c>
      <c r="G146" s="32" t="s">
        <v>375</v>
      </c>
      <c r="H146" s="33">
        <v>19</v>
      </c>
      <c r="I146" s="19">
        <f t="shared" si="64"/>
        <v>5.2631578947368418E-2</v>
      </c>
      <c r="J146" s="35">
        <v>11</v>
      </c>
      <c r="K146" s="35">
        <v>0.64</v>
      </c>
      <c r="L146" s="37">
        <v>0.75</v>
      </c>
      <c r="M146" s="5">
        <f t="shared" si="65"/>
        <v>0</v>
      </c>
      <c r="N146" s="19">
        <f t="shared" si="66"/>
        <v>0.57894736842105265</v>
      </c>
      <c r="O146" s="19">
        <f t="shared" si="67"/>
        <v>0.61842105263157898</v>
      </c>
      <c r="P146" s="19">
        <f t="shared" si="68"/>
        <v>0.61842105263157898</v>
      </c>
      <c r="Q146" s="19">
        <f t="shared" si="69"/>
        <v>0.61842105263157898</v>
      </c>
      <c r="R146" s="19">
        <f t="shared" si="70"/>
        <v>0.61842105263157898</v>
      </c>
      <c r="S146" s="19">
        <f t="shared" si="71"/>
        <v>0.61842105263157898</v>
      </c>
      <c r="T146" s="19">
        <f t="shared" si="72"/>
        <v>0.61842105263157898</v>
      </c>
      <c r="U146" s="19">
        <f t="shared" si="73"/>
        <v>0.61842105263157898</v>
      </c>
      <c r="V146" s="19">
        <f t="shared" si="74"/>
        <v>0.61842105263157898</v>
      </c>
      <c r="W146" s="19">
        <f t="shared" si="75"/>
        <v>0.61842105263157898</v>
      </c>
      <c r="X146" s="19">
        <f t="shared" si="76"/>
        <v>0.61842105263157898</v>
      </c>
      <c r="Y146" s="19">
        <f t="shared" si="77"/>
        <v>0.61842105263157898</v>
      </c>
      <c r="Z146" s="19">
        <f t="shared" si="78"/>
        <v>0.61842105263157898</v>
      </c>
      <c r="AA146" s="23">
        <f t="shared" si="79"/>
        <v>0.75</v>
      </c>
      <c r="AB146" s="23">
        <f t="shared" si="80"/>
        <v>0</v>
      </c>
      <c r="AC146" s="23">
        <f t="shared" si="81"/>
        <v>0</v>
      </c>
      <c r="AD146" s="23">
        <f t="shared" si="82"/>
        <v>0</v>
      </c>
      <c r="AE146" s="23">
        <f t="shared" si="83"/>
        <v>0</v>
      </c>
      <c r="AF146" s="23">
        <f t="shared" si="84"/>
        <v>0</v>
      </c>
      <c r="AG146" s="23">
        <f t="shared" si="85"/>
        <v>0</v>
      </c>
      <c r="AH146" s="23">
        <f t="shared" si="86"/>
        <v>0</v>
      </c>
      <c r="AI146" s="23">
        <f t="shared" si="87"/>
        <v>0</v>
      </c>
      <c r="AJ146" s="23">
        <f t="shared" si="88"/>
        <v>0</v>
      </c>
      <c r="AK146" s="23">
        <f t="shared" si="89"/>
        <v>0</v>
      </c>
      <c r="AL146" s="23">
        <f t="shared" si="90"/>
        <v>0</v>
      </c>
      <c r="AM146" s="23">
        <f t="shared" si="91"/>
        <v>0.75</v>
      </c>
      <c r="AN146" s="35">
        <v>1</v>
      </c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5">
        <f t="shared" si="92"/>
        <v>1</v>
      </c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5">
        <f t="shared" si="93"/>
        <v>0</v>
      </c>
    </row>
    <row r="147" spans="1:65" ht="15" customHeight="1" x14ac:dyDescent="0.25">
      <c r="A147" s="34">
        <v>45810.483472222222</v>
      </c>
      <c r="B147" s="32" t="s">
        <v>64</v>
      </c>
      <c r="C147" s="32" t="s">
        <v>146</v>
      </c>
      <c r="D147" s="32" t="s">
        <v>66</v>
      </c>
      <c r="E147" s="33">
        <v>11</v>
      </c>
      <c r="F147" s="32" t="s">
        <v>376</v>
      </c>
      <c r="G147" s="32" t="s">
        <v>377</v>
      </c>
      <c r="H147" s="33">
        <v>56</v>
      </c>
      <c r="I147" s="19">
        <f t="shared" si="64"/>
        <v>1.7857142857142856E-2</v>
      </c>
      <c r="J147" s="35">
        <v>33</v>
      </c>
      <c r="K147" s="35">
        <v>1.86</v>
      </c>
      <c r="L147" s="37">
        <v>0.8649</v>
      </c>
      <c r="M147" s="5">
        <f t="shared" si="65"/>
        <v>0</v>
      </c>
      <c r="N147" s="19">
        <f t="shared" si="66"/>
        <v>0.5892857142857143</v>
      </c>
      <c r="O147" s="19">
        <f t="shared" si="67"/>
        <v>0.5892857142857143</v>
      </c>
      <c r="P147" s="19">
        <f t="shared" si="68"/>
        <v>0.5892857142857143</v>
      </c>
      <c r="Q147" s="19">
        <f t="shared" si="69"/>
        <v>0.5892857142857143</v>
      </c>
      <c r="R147" s="19">
        <f t="shared" si="70"/>
        <v>0.5892857142857143</v>
      </c>
      <c r="S147" s="19">
        <f t="shared" si="71"/>
        <v>0.5892857142857143</v>
      </c>
      <c r="T147" s="19">
        <f t="shared" si="72"/>
        <v>0.5714285714285714</v>
      </c>
      <c r="U147" s="19">
        <f t="shared" si="73"/>
        <v>0.5714285714285714</v>
      </c>
      <c r="V147" s="19">
        <f t="shared" si="74"/>
        <v>0.5535714285714286</v>
      </c>
      <c r="W147" s="19">
        <f t="shared" si="75"/>
        <v>0.5535714285714286</v>
      </c>
      <c r="X147" s="19">
        <f t="shared" si="76"/>
        <v>0.5535714285714286</v>
      </c>
      <c r="Y147" s="19">
        <f t="shared" si="77"/>
        <v>0.5535714285714286</v>
      </c>
      <c r="Z147" s="19">
        <f t="shared" si="78"/>
        <v>0.56901607142857136</v>
      </c>
      <c r="AA147" s="23">
        <f t="shared" si="79"/>
        <v>0</v>
      </c>
      <c r="AB147" s="23">
        <f t="shared" si="80"/>
        <v>0</v>
      </c>
      <c r="AC147" s="23">
        <f t="shared" si="81"/>
        <v>0</v>
      </c>
      <c r="AD147" s="23">
        <f t="shared" si="82"/>
        <v>0</v>
      </c>
      <c r="AE147" s="23">
        <f t="shared" si="83"/>
        <v>0</v>
      </c>
      <c r="AF147" s="23">
        <f t="shared" si="84"/>
        <v>0</v>
      </c>
      <c r="AG147" s="23">
        <f t="shared" si="85"/>
        <v>0</v>
      </c>
      <c r="AH147" s="23">
        <f t="shared" si="86"/>
        <v>0</v>
      </c>
      <c r="AI147" s="23">
        <f t="shared" si="87"/>
        <v>0</v>
      </c>
      <c r="AJ147" s="23">
        <f t="shared" si="88"/>
        <v>0</v>
      </c>
      <c r="AK147" s="23">
        <f t="shared" si="89"/>
        <v>0</v>
      </c>
      <c r="AL147" s="23">
        <f t="shared" si="90"/>
        <v>0.8649</v>
      </c>
      <c r="AM147" s="23">
        <f t="shared" si="91"/>
        <v>0.8649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>
        <v>1</v>
      </c>
      <c r="AZ147" s="5">
        <f t="shared" si="92"/>
        <v>1</v>
      </c>
      <c r="BA147" s="33"/>
      <c r="BB147" s="33"/>
      <c r="BC147" s="33"/>
      <c r="BD147" s="33"/>
      <c r="BE147" s="33"/>
      <c r="BF147" s="33">
        <v>1</v>
      </c>
      <c r="BG147" s="33"/>
      <c r="BH147" s="33">
        <v>1</v>
      </c>
      <c r="BI147" s="33"/>
      <c r="BJ147" s="33"/>
      <c r="BK147" s="33"/>
      <c r="BL147" s="33"/>
      <c r="BM147" s="5">
        <f t="shared" si="93"/>
        <v>2</v>
      </c>
    </row>
    <row r="148" spans="1:65" ht="15" customHeight="1" x14ac:dyDescent="0.25">
      <c r="A148" s="34">
        <v>45810.483472222222</v>
      </c>
      <c r="B148" s="32" t="s">
        <v>80</v>
      </c>
      <c r="C148" s="32" t="s">
        <v>123</v>
      </c>
      <c r="D148" s="32" t="s">
        <v>87</v>
      </c>
      <c r="E148" s="33">
        <v>6</v>
      </c>
      <c r="F148" s="32" t="s">
        <v>378</v>
      </c>
      <c r="G148" s="32" t="s">
        <v>379</v>
      </c>
      <c r="H148" s="33">
        <v>12</v>
      </c>
      <c r="I148" s="19">
        <f t="shared" si="64"/>
        <v>8.3333333333333329E-2</v>
      </c>
      <c r="J148" s="35">
        <v>7</v>
      </c>
      <c r="K148" s="35">
        <v>0.7</v>
      </c>
      <c r="L148" s="37">
        <v>0.78129999999999999</v>
      </c>
      <c r="M148" s="5">
        <f t="shared" si="65"/>
        <v>0</v>
      </c>
      <c r="N148" s="19">
        <f t="shared" si="66"/>
        <v>0.58333333333333337</v>
      </c>
      <c r="O148" s="19">
        <f t="shared" si="67"/>
        <v>0.58333333333333337</v>
      </c>
      <c r="P148" s="19">
        <f t="shared" si="68"/>
        <v>0.58333333333333337</v>
      </c>
      <c r="Q148" s="19">
        <f t="shared" si="69"/>
        <v>0.71355000000000002</v>
      </c>
      <c r="R148" s="19">
        <f t="shared" si="70"/>
        <v>0.71355000000000002</v>
      </c>
      <c r="S148" s="19">
        <f t="shared" si="71"/>
        <v>0.71355000000000002</v>
      </c>
      <c r="T148" s="19">
        <f t="shared" si="72"/>
        <v>0.63021666666666665</v>
      </c>
      <c r="U148" s="19">
        <f t="shared" si="73"/>
        <v>0.69532499999999997</v>
      </c>
      <c r="V148" s="19">
        <f t="shared" si="74"/>
        <v>0.82554166666666673</v>
      </c>
      <c r="W148" s="19">
        <f t="shared" si="75"/>
        <v>0.74220833333333347</v>
      </c>
      <c r="X148" s="19">
        <f t="shared" si="76"/>
        <v>0.74220833333333347</v>
      </c>
      <c r="Y148" s="19">
        <f t="shared" si="77"/>
        <v>0.74220833333333347</v>
      </c>
      <c r="Z148" s="19">
        <f t="shared" si="78"/>
        <v>0.74220833333333347</v>
      </c>
      <c r="AA148" s="23">
        <f t="shared" si="79"/>
        <v>0</v>
      </c>
      <c r="AB148" s="23">
        <f t="shared" si="80"/>
        <v>0</v>
      </c>
      <c r="AC148" s="23">
        <f t="shared" si="81"/>
        <v>1.5626</v>
      </c>
      <c r="AD148" s="23">
        <f t="shared" si="82"/>
        <v>0</v>
      </c>
      <c r="AE148" s="23">
        <f t="shared" si="83"/>
        <v>0</v>
      </c>
      <c r="AF148" s="23">
        <f t="shared" si="84"/>
        <v>0</v>
      </c>
      <c r="AG148" s="23">
        <f t="shared" si="85"/>
        <v>0.78129999999999999</v>
      </c>
      <c r="AH148" s="23">
        <f t="shared" si="86"/>
        <v>1.5626</v>
      </c>
      <c r="AI148" s="23">
        <f t="shared" si="87"/>
        <v>0</v>
      </c>
      <c r="AJ148" s="23">
        <f t="shared" si="88"/>
        <v>0</v>
      </c>
      <c r="AK148" s="23">
        <f t="shared" si="89"/>
        <v>0</v>
      </c>
      <c r="AL148" s="23">
        <f t="shared" si="90"/>
        <v>0</v>
      </c>
      <c r="AM148" s="23">
        <f t="shared" si="91"/>
        <v>3.9065000000000003</v>
      </c>
      <c r="AN148" s="35"/>
      <c r="AO148" s="35"/>
      <c r="AP148" s="35">
        <v>2</v>
      </c>
      <c r="AQ148" s="35"/>
      <c r="AR148" s="35"/>
      <c r="AS148" s="35"/>
      <c r="AT148" s="35">
        <v>1</v>
      </c>
      <c r="AU148" s="35">
        <v>2</v>
      </c>
      <c r="AV148" s="35"/>
      <c r="AW148" s="35"/>
      <c r="AX148" s="35"/>
      <c r="AY148" s="35"/>
      <c r="AZ148" s="5">
        <f t="shared" si="92"/>
        <v>5</v>
      </c>
      <c r="BA148" s="33"/>
      <c r="BB148" s="33"/>
      <c r="BC148" s="33"/>
      <c r="BD148" s="33"/>
      <c r="BE148" s="33"/>
      <c r="BF148" s="33">
        <v>1</v>
      </c>
      <c r="BG148" s="33"/>
      <c r="BH148" s="33"/>
      <c r="BI148" s="33">
        <v>1</v>
      </c>
      <c r="BJ148" s="33"/>
      <c r="BK148" s="33"/>
      <c r="BL148" s="33"/>
      <c r="BM148" s="5">
        <f t="shared" si="93"/>
        <v>2</v>
      </c>
    </row>
    <row r="149" spans="1:65" ht="15" customHeight="1" x14ac:dyDescent="0.25">
      <c r="A149" s="34">
        <v>45810.483472222222</v>
      </c>
      <c r="B149" s="32" t="s">
        <v>80</v>
      </c>
      <c r="C149" s="32" t="s">
        <v>101</v>
      </c>
      <c r="D149" s="32" t="s">
        <v>87</v>
      </c>
      <c r="E149" s="33">
        <v>4</v>
      </c>
      <c r="F149" s="32" t="s">
        <v>380</v>
      </c>
      <c r="G149" s="32" t="s">
        <v>381</v>
      </c>
      <c r="H149" s="33">
        <v>15</v>
      </c>
      <c r="I149" s="19">
        <f t="shared" si="64"/>
        <v>6.6666666666666666E-2</v>
      </c>
      <c r="J149" s="35">
        <v>10</v>
      </c>
      <c r="K149" s="35">
        <v>0.6</v>
      </c>
      <c r="L149" s="37">
        <v>0.95</v>
      </c>
      <c r="M149" s="5">
        <f t="shared" si="65"/>
        <v>0</v>
      </c>
      <c r="N149" s="19">
        <f t="shared" si="66"/>
        <v>0.66666666666666663</v>
      </c>
      <c r="O149" s="19">
        <f t="shared" si="67"/>
        <v>0.66666666666666663</v>
      </c>
      <c r="P149" s="19">
        <f t="shared" si="68"/>
        <v>0.66666666666666663</v>
      </c>
      <c r="Q149" s="19">
        <f t="shared" si="69"/>
        <v>0.73</v>
      </c>
      <c r="R149" s="19">
        <f t="shared" si="70"/>
        <v>0.73</v>
      </c>
      <c r="S149" s="19">
        <f t="shared" si="71"/>
        <v>0.79333333333333333</v>
      </c>
      <c r="T149" s="19">
        <f t="shared" si="72"/>
        <v>0.85666666666666669</v>
      </c>
      <c r="U149" s="19">
        <f t="shared" si="73"/>
        <v>0.85666666666666669</v>
      </c>
      <c r="V149" s="19">
        <f t="shared" si="74"/>
        <v>0.85666666666666669</v>
      </c>
      <c r="W149" s="19">
        <f t="shared" si="75"/>
        <v>0.85666666666666669</v>
      </c>
      <c r="X149" s="19">
        <f t="shared" si="76"/>
        <v>0.85666666666666669</v>
      </c>
      <c r="Y149" s="19">
        <f t="shared" si="77"/>
        <v>0.85666666666666669</v>
      </c>
      <c r="Z149" s="19">
        <f t="shared" si="78"/>
        <v>0.85666666666666669</v>
      </c>
      <c r="AA149" s="23">
        <f t="shared" si="79"/>
        <v>0</v>
      </c>
      <c r="AB149" s="23">
        <f t="shared" si="80"/>
        <v>0</v>
      </c>
      <c r="AC149" s="23">
        <f t="shared" si="81"/>
        <v>0.95</v>
      </c>
      <c r="AD149" s="23">
        <f t="shared" si="82"/>
        <v>0</v>
      </c>
      <c r="AE149" s="23">
        <f t="shared" si="83"/>
        <v>0.95</v>
      </c>
      <c r="AF149" s="23">
        <f t="shared" si="84"/>
        <v>0.95</v>
      </c>
      <c r="AG149" s="23">
        <f t="shared" si="85"/>
        <v>0</v>
      </c>
      <c r="AH149" s="23">
        <f t="shared" si="86"/>
        <v>0</v>
      </c>
      <c r="AI149" s="23">
        <f t="shared" si="87"/>
        <v>0</v>
      </c>
      <c r="AJ149" s="23">
        <f t="shared" si="88"/>
        <v>0</v>
      </c>
      <c r="AK149" s="23">
        <f t="shared" si="89"/>
        <v>0</v>
      </c>
      <c r="AL149" s="23">
        <f t="shared" si="90"/>
        <v>0</v>
      </c>
      <c r="AM149" s="23">
        <f t="shared" si="91"/>
        <v>2.8499999999999996</v>
      </c>
      <c r="AN149" s="35"/>
      <c r="AO149" s="35"/>
      <c r="AP149" s="35">
        <v>1</v>
      </c>
      <c r="AQ149" s="35"/>
      <c r="AR149" s="35">
        <v>1</v>
      </c>
      <c r="AS149" s="35">
        <v>1</v>
      </c>
      <c r="AT149" s="35"/>
      <c r="AU149" s="35"/>
      <c r="AV149" s="35"/>
      <c r="AW149" s="35"/>
      <c r="AX149" s="35"/>
      <c r="AY149" s="35"/>
      <c r="AZ149" s="5">
        <f t="shared" si="92"/>
        <v>3</v>
      </c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5">
        <f t="shared" si="93"/>
        <v>0</v>
      </c>
    </row>
    <row r="150" spans="1:65" ht="15" customHeight="1" x14ac:dyDescent="0.25">
      <c r="A150" s="34">
        <v>45810.483472222222</v>
      </c>
      <c r="B150" s="32" t="s">
        <v>64</v>
      </c>
      <c r="C150" s="32" t="s">
        <v>146</v>
      </c>
      <c r="D150" s="32" t="s">
        <v>87</v>
      </c>
      <c r="E150" s="33">
        <v>11</v>
      </c>
      <c r="F150" s="32" t="s">
        <v>382</v>
      </c>
      <c r="G150" s="32" t="s">
        <v>383</v>
      </c>
      <c r="H150" s="33">
        <v>41</v>
      </c>
      <c r="I150" s="19">
        <f t="shared" si="64"/>
        <v>2.4390243902439025E-2</v>
      </c>
      <c r="J150" s="35">
        <v>28</v>
      </c>
      <c r="K150" s="35">
        <v>0.93</v>
      </c>
      <c r="L150" s="37">
        <v>0.63639999999999997</v>
      </c>
      <c r="M150" s="5">
        <f t="shared" si="65"/>
        <v>0</v>
      </c>
      <c r="N150" s="19">
        <f t="shared" si="66"/>
        <v>0.68292682926829273</v>
      </c>
      <c r="O150" s="19">
        <f t="shared" si="67"/>
        <v>0.68292682926829273</v>
      </c>
      <c r="P150" s="19">
        <f t="shared" si="68"/>
        <v>0.68292682926829273</v>
      </c>
      <c r="Q150" s="19">
        <f t="shared" si="69"/>
        <v>0.69844878048780479</v>
      </c>
      <c r="R150" s="19">
        <f t="shared" si="70"/>
        <v>0.69844878048780479</v>
      </c>
      <c r="S150" s="19">
        <f t="shared" si="71"/>
        <v>0.71397073170731706</v>
      </c>
      <c r="T150" s="19">
        <f t="shared" si="72"/>
        <v>0.72949268292682923</v>
      </c>
      <c r="U150" s="19">
        <f t="shared" si="73"/>
        <v>0.7450146341463415</v>
      </c>
      <c r="V150" s="19">
        <f t="shared" si="74"/>
        <v>0.7450146341463415</v>
      </c>
      <c r="W150" s="19">
        <f t="shared" si="75"/>
        <v>0.77605853658536583</v>
      </c>
      <c r="X150" s="19">
        <f t="shared" si="76"/>
        <v>0.77605853658536583</v>
      </c>
      <c r="Y150" s="19">
        <f t="shared" si="77"/>
        <v>0.77605853658536583</v>
      </c>
      <c r="Z150" s="19">
        <f t="shared" si="78"/>
        <v>0.77605853658536583</v>
      </c>
      <c r="AA150" s="23">
        <f t="shared" si="79"/>
        <v>0</v>
      </c>
      <c r="AB150" s="23">
        <f t="shared" si="80"/>
        <v>0</v>
      </c>
      <c r="AC150" s="23">
        <f t="shared" si="81"/>
        <v>0.63639999999999997</v>
      </c>
      <c r="AD150" s="23">
        <f t="shared" si="82"/>
        <v>0</v>
      </c>
      <c r="AE150" s="23">
        <f t="shared" si="83"/>
        <v>0.63639999999999997</v>
      </c>
      <c r="AF150" s="23">
        <f t="shared" si="84"/>
        <v>0.63639999999999997</v>
      </c>
      <c r="AG150" s="23">
        <f t="shared" si="85"/>
        <v>0.63639999999999997</v>
      </c>
      <c r="AH150" s="23">
        <f t="shared" si="86"/>
        <v>0</v>
      </c>
      <c r="AI150" s="23">
        <f t="shared" si="87"/>
        <v>1.2727999999999999</v>
      </c>
      <c r="AJ150" s="23">
        <f t="shared" si="88"/>
        <v>0</v>
      </c>
      <c r="AK150" s="23">
        <f t="shared" si="89"/>
        <v>0</v>
      </c>
      <c r="AL150" s="23">
        <f t="shared" si="90"/>
        <v>0</v>
      </c>
      <c r="AM150" s="23">
        <f t="shared" si="91"/>
        <v>3.8183999999999996</v>
      </c>
      <c r="AN150" s="35"/>
      <c r="AO150" s="35"/>
      <c r="AP150" s="35">
        <v>1</v>
      </c>
      <c r="AQ150" s="35"/>
      <c r="AR150" s="35">
        <v>1</v>
      </c>
      <c r="AS150" s="35">
        <v>1</v>
      </c>
      <c r="AT150" s="35">
        <v>1</v>
      </c>
      <c r="AU150" s="35"/>
      <c r="AV150" s="35">
        <v>2</v>
      </c>
      <c r="AW150" s="35"/>
      <c r="AX150" s="35"/>
      <c r="AY150" s="35"/>
      <c r="AZ150" s="5">
        <f t="shared" si="92"/>
        <v>6</v>
      </c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5">
        <f t="shared" si="93"/>
        <v>0</v>
      </c>
    </row>
    <row r="151" spans="1:65" ht="15" customHeight="1" x14ac:dyDescent="0.25">
      <c r="A151" s="34">
        <v>45810.483472222222</v>
      </c>
      <c r="B151" s="32" t="s">
        <v>64</v>
      </c>
      <c r="C151" s="32" t="s">
        <v>146</v>
      </c>
      <c r="D151" s="32" t="s">
        <v>87</v>
      </c>
      <c r="E151" s="33">
        <v>11</v>
      </c>
      <c r="F151" s="32" t="s">
        <v>384</v>
      </c>
      <c r="G151" s="32" t="s">
        <v>385</v>
      </c>
      <c r="H151" s="33">
        <v>56</v>
      </c>
      <c r="I151" s="19">
        <f t="shared" si="64"/>
        <v>1.7857142857142856E-2</v>
      </c>
      <c r="J151" s="35">
        <v>36</v>
      </c>
      <c r="K151" s="35">
        <v>1.85</v>
      </c>
      <c r="L151" s="37">
        <v>0.60489999999999999</v>
      </c>
      <c r="M151" s="5">
        <f t="shared" si="65"/>
        <v>0</v>
      </c>
      <c r="N151" s="19">
        <f t="shared" si="66"/>
        <v>0.6428571428571429</v>
      </c>
      <c r="O151" s="19">
        <f t="shared" si="67"/>
        <v>0.6428571428571429</v>
      </c>
      <c r="P151" s="19">
        <f t="shared" si="68"/>
        <v>0.66446071428571429</v>
      </c>
      <c r="Q151" s="19">
        <f t="shared" si="69"/>
        <v>0.66446071428571429</v>
      </c>
      <c r="R151" s="19">
        <f t="shared" si="70"/>
        <v>0.66446071428571429</v>
      </c>
      <c r="S151" s="19">
        <f t="shared" si="71"/>
        <v>0.66446071428571429</v>
      </c>
      <c r="T151" s="19">
        <f t="shared" si="72"/>
        <v>0.68606428571428579</v>
      </c>
      <c r="U151" s="19">
        <f t="shared" si="73"/>
        <v>0.69686607142857149</v>
      </c>
      <c r="V151" s="19">
        <f t="shared" si="74"/>
        <v>0.69686607142857149</v>
      </c>
      <c r="W151" s="19">
        <f t="shared" si="75"/>
        <v>0.69686607142857149</v>
      </c>
      <c r="X151" s="19">
        <f t="shared" si="76"/>
        <v>0.69686607142857149</v>
      </c>
      <c r="Y151" s="19">
        <f t="shared" si="77"/>
        <v>0.70766785714285707</v>
      </c>
      <c r="Z151" s="19">
        <f t="shared" si="78"/>
        <v>0.70766785714285707</v>
      </c>
      <c r="AA151" s="23">
        <f t="shared" si="79"/>
        <v>0</v>
      </c>
      <c r="AB151" s="23">
        <f t="shared" si="80"/>
        <v>1.2098</v>
      </c>
      <c r="AC151" s="23">
        <f t="shared" si="81"/>
        <v>0</v>
      </c>
      <c r="AD151" s="23">
        <f t="shared" si="82"/>
        <v>0</v>
      </c>
      <c r="AE151" s="23">
        <f t="shared" si="83"/>
        <v>0</v>
      </c>
      <c r="AF151" s="23">
        <f t="shared" si="84"/>
        <v>1.2098</v>
      </c>
      <c r="AG151" s="23">
        <f t="shared" si="85"/>
        <v>0.60489999999999999</v>
      </c>
      <c r="AH151" s="23">
        <f t="shared" si="86"/>
        <v>0</v>
      </c>
      <c r="AI151" s="23">
        <f t="shared" si="87"/>
        <v>0</v>
      </c>
      <c r="AJ151" s="23">
        <f t="shared" si="88"/>
        <v>0</v>
      </c>
      <c r="AK151" s="23">
        <f t="shared" si="89"/>
        <v>0.60489999999999999</v>
      </c>
      <c r="AL151" s="23">
        <f t="shared" si="90"/>
        <v>0</v>
      </c>
      <c r="AM151" s="23">
        <f t="shared" si="91"/>
        <v>3.6293999999999995</v>
      </c>
      <c r="AN151" s="35"/>
      <c r="AO151" s="35">
        <v>2</v>
      </c>
      <c r="AP151" s="35"/>
      <c r="AQ151" s="35"/>
      <c r="AR151" s="35"/>
      <c r="AS151" s="35">
        <v>2</v>
      </c>
      <c r="AT151" s="35">
        <v>1</v>
      </c>
      <c r="AU151" s="35"/>
      <c r="AV151" s="35"/>
      <c r="AW151" s="35"/>
      <c r="AX151" s="35">
        <v>1</v>
      </c>
      <c r="AY151" s="35"/>
      <c r="AZ151" s="5">
        <f t="shared" si="92"/>
        <v>6</v>
      </c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5">
        <f t="shared" si="93"/>
        <v>0</v>
      </c>
    </row>
    <row r="152" spans="1:65" ht="15" customHeight="1" x14ac:dyDescent="0.25">
      <c r="A152" s="34">
        <v>45810.483472222222</v>
      </c>
      <c r="B152" s="32" t="s">
        <v>80</v>
      </c>
      <c r="C152" s="32" t="s">
        <v>81</v>
      </c>
      <c r="D152" s="32" t="s">
        <v>77</v>
      </c>
      <c r="E152" s="33">
        <v>7</v>
      </c>
      <c r="F152" s="32" t="s">
        <v>386</v>
      </c>
      <c r="G152" s="32" t="s">
        <v>387</v>
      </c>
      <c r="H152" s="33">
        <v>26</v>
      </c>
      <c r="I152" s="19">
        <f t="shared" si="64"/>
        <v>3.8461538461538464E-2</v>
      </c>
      <c r="J152" s="35">
        <v>13</v>
      </c>
      <c r="K152" s="35">
        <v>0.9</v>
      </c>
      <c r="L152" s="37">
        <v>0.77780000000000005</v>
      </c>
      <c r="M152" s="5">
        <f t="shared" si="65"/>
        <v>0</v>
      </c>
      <c r="N152" s="19">
        <f t="shared" si="66"/>
        <v>0.5</v>
      </c>
      <c r="O152" s="19">
        <f t="shared" si="67"/>
        <v>0.5</v>
      </c>
      <c r="P152" s="19">
        <f t="shared" si="68"/>
        <v>0.55983076923076924</v>
      </c>
      <c r="Q152" s="19">
        <f t="shared" si="69"/>
        <v>0.55983076923076924</v>
      </c>
      <c r="R152" s="19">
        <f t="shared" si="70"/>
        <v>0.55983076923076924</v>
      </c>
      <c r="S152" s="19">
        <f t="shared" si="71"/>
        <v>0.55983076923076924</v>
      </c>
      <c r="T152" s="19">
        <f t="shared" si="72"/>
        <v>0.55983076923076924</v>
      </c>
      <c r="U152" s="19">
        <f t="shared" si="73"/>
        <v>0.61966153846153849</v>
      </c>
      <c r="V152" s="19">
        <f t="shared" si="74"/>
        <v>0.61966153846153849</v>
      </c>
      <c r="W152" s="19">
        <f t="shared" si="75"/>
        <v>0.61966153846153849</v>
      </c>
      <c r="X152" s="19">
        <f t="shared" si="76"/>
        <v>0.61966153846153849</v>
      </c>
      <c r="Y152" s="19">
        <f t="shared" si="77"/>
        <v>0.61966153846153849</v>
      </c>
      <c r="Z152" s="19">
        <f t="shared" si="78"/>
        <v>0.61966153846153849</v>
      </c>
      <c r="AA152" s="23">
        <f t="shared" si="79"/>
        <v>0</v>
      </c>
      <c r="AB152" s="23">
        <f t="shared" si="80"/>
        <v>1.5556000000000001</v>
      </c>
      <c r="AC152" s="23">
        <f t="shared" si="81"/>
        <v>0</v>
      </c>
      <c r="AD152" s="23">
        <f t="shared" si="82"/>
        <v>0</v>
      </c>
      <c r="AE152" s="23">
        <f t="shared" si="83"/>
        <v>0</v>
      </c>
      <c r="AF152" s="23">
        <f t="shared" si="84"/>
        <v>0</v>
      </c>
      <c r="AG152" s="23">
        <f t="shared" si="85"/>
        <v>1.5556000000000001</v>
      </c>
      <c r="AH152" s="23">
        <f t="shared" si="86"/>
        <v>0</v>
      </c>
      <c r="AI152" s="23">
        <f t="shared" si="87"/>
        <v>0</v>
      </c>
      <c r="AJ152" s="23">
        <f t="shared" si="88"/>
        <v>0</v>
      </c>
      <c r="AK152" s="23">
        <f t="shared" si="89"/>
        <v>0</v>
      </c>
      <c r="AL152" s="23">
        <f t="shared" si="90"/>
        <v>0</v>
      </c>
      <c r="AM152" s="23">
        <f t="shared" si="91"/>
        <v>3.1112000000000002</v>
      </c>
      <c r="AN152" s="35"/>
      <c r="AO152" s="35">
        <v>2</v>
      </c>
      <c r="AP152" s="35"/>
      <c r="AQ152" s="35"/>
      <c r="AR152" s="35"/>
      <c r="AS152" s="35"/>
      <c r="AT152" s="35">
        <v>2</v>
      </c>
      <c r="AU152" s="35"/>
      <c r="AV152" s="35"/>
      <c r="AW152" s="35"/>
      <c r="AX152" s="35"/>
      <c r="AY152" s="35"/>
      <c r="AZ152" s="5">
        <f t="shared" si="92"/>
        <v>4</v>
      </c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5">
        <f t="shared" si="93"/>
        <v>0</v>
      </c>
    </row>
    <row r="153" spans="1:65" ht="15" customHeight="1" x14ac:dyDescent="0.25">
      <c r="A153" s="34">
        <v>45810.483472222222</v>
      </c>
      <c r="B153" s="32" t="s">
        <v>80</v>
      </c>
      <c r="C153" s="32" t="s">
        <v>130</v>
      </c>
      <c r="D153" s="32" t="s">
        <v>77</v>
      </c>
      <c r="E153" s="33">
        <v>5</v>
      </c>
      <c r="F153" s="32" t="s">
        <v>388</v>
      </c>
      <c r="G153" s="32" t="s">
        <v>389</v>
      </c>
      <c r="H153" s="33">
        <v>21</v>
      </c>
      <c r="I153" s="19">
        <f t="shared" si="64"/>
        <v>4.7619047619047616E-2</v>
      </c>
      <c r="J153" s="35">
        <v>11</v>
      </c>
      <c r="K153" s="35">
        <v>1.75</v>
      </c>
      <c r="L153" s="37">
        <v>0.8286</v>
      </c>
      <c r="M153" s="5">
        <f t="shared" si="65"/>
        <v>0</v>
      </c>
      <c r="N153" s="19">
        <f t="shared" si="66"/>
        <v>0.52380952380952384</v>
      </c>
      <c r="O153" s="19">
        <f t="shared" si="67"/>
        <v>0.52380952380952384</v>
      </c>
      <c r="P153" s="19">
        <f t="shared" si="68"/>
        <v>0.60272380952380955</v>
      </c>
      <c r="Q153" s="19">
        <f t="shared" si="69"/>
        <v>0.60272380952380955</v>
      </c>
      <c r="R153" s="19">
        <f t="shared" si="70"/>
        <v>0.60272380952380955</v>
      </c>
      <c r="S153" s="19">
        <f t="shared" si="71"/>
        <v>0.60272380952380955</v>
      </c>
      <c r="T153" s="19">
        <f t="shared" si="72"/>
        <v>0.60272380952380955</v>
      </c>
      <c r="U153" s="19">
        <f t="shared" si="73"/>
        <v>0.60272380952380955</v>
      </c>
      <c r="V153" s="19">
        <f t="shared" si="74"/>
        <v>0.60272380952380955</v>
      </c>
      <c r="W153" s="19">
        <f t="shared" si="75"/>
        <v>0.60272380952380955</v>
      </c>
      <c r="X153" s="19">
        <f t="shared" si="76"/>
        <v>0.60272380952380955</v>
      </c>
      <c r="Y153" s="19">
        <f t="shared" si="77"/>
        <v>0.64218095238095241</v>
      </c>
      <c r="Z153" s="19">
        <f t="shared" si="78"/>
        <v>0.64218095238095241</v>
      </c>
      <c r="AA153" s="23">
        <f t="shared" si="79"/>
        <v>0</v>
      </c>
      <c r="AB153" s="23">
        <f t="shared" si="80"/>
        <v>1.6572</v>
      </c>
      <c r="AC153" s="23">
        <f t="shared" si="81"/>
        <v>0</v>
      </c>
      <c r="AD153" s="23">
        <f t="shared" si="82"/>
        <v>0</v>
      </c>
      <c r="AE153" s="23">
        <f t="shared" si="83"/>
        <v>0</v>
      </c>
      <c r="AF153" s="23">
        <f t="shared" si="84"/>
        <v>0</v>
      </c>
      <c r="AG153" s="23">
        <f t="shared" si="85"/>
        <v>0</v>
      </c>
      <c r="AH153" s="23">
        <f t="shared" si="86"/>
        <v>0</v>
      </c>
      <c r="AI153" s="23">
        <f t="shared" si="87"/>
        <v>0</v>
      </c>
      <c r="AJ153" s="23">
        <f t="shared" si="88"/>
        <v>0</v>
      </c>
      <c r="AK153" s="23">
        <f t="shared" si="89"/>
        <v>0.8286</v>
      </c>
      <c r="AL153" s="23">
        <f t="shared" si="90"/>
        <v>0</v>
      </c>
      <c r="AM153" s="23">
        <f t="shared" si="91"/>
        <v>2.4858000000000002</v>
      </c>
      <c r="AN153" s="35"/>
      <c r="AO153" s="35">
        <v>2</v>
      </c>
      <c r="AP153" s="35"/>
      <c r="AQ153" s="35"/>
      <c r="AR153" s="35"/>
      <c r="AS153" s="35"/>
      <c r="AT153" s="35"/>
      <c r="AU153" s="35"/>
      <c r="AV153" s="35"/>
      <c r="AW153" s="35"/>
      <c r="AX153" s="35">
        <v>1</v>
      </c>
      <c r="AY153" s="35"/>
      <c r="AZ153" s="5">
        <f t="shared" si="92"/>
        <v>3</v>
      </c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5">
        <f t="shared" si="93"/>
        <v>0</v>
      </c>
    </row>
    <row r="154" spans="1:65" ht="15" customHeight="1" x14ac:dyDescent="0.25">
      <c r="A154" s="34">
        <v>45810.483472222222</v>
      </c>
      <c r="B154" s="32" t="s">
        <v>80</v>
      </c>
      <c r="C154" s="32" t="s">
        <v>206</v>
      </c>
      <c r="D154" s="32" t="s">
        <v>77</v>
      </c>
      <c r="E154" s="33">
        <v>7</v>
      </c>
      <c r="F154" s="32" t="s">
        <v>390</v>
      </c>
      <c r="G154" s="32" t="s">
        <v>391</v>
      </c>
      <c r="H154" s="33">
        <v>30</v>
      </c>
      <c r="I154" s="19">
        <f t="shared" si="64"/>
        <v>3.3333333333333333E-2</v>
      </c>
      <c r="J154" s="35">
        <v>17</v>
      </c>
      <c r="K154" s="35">
        <v>1.24</v>
      </c>
      <c r="L154" s="37">
        <v>0.82689999999999997</v>
      </c>
      <c r="M154" s="5">
        <f t="shared" si="65"/>
        <v>0</v>
      </c>
      <c r="N154" s="19">
        <f t="shared" si="66"/>
        <v>0.56666666666666665</v>
      </c>
      <c r="O154" s="19">
        <f t="shared" si="67"/>
        <v>0.5608966666666666</v>
      </c>
      <c r="P154" s="19">
        <f t="shared" si="68"/>
        <v>0.5608966666666666</v>
      </c>
      <c r="Q154" s="19">
        <f t="shared" si="69"/>
        <v>0.5608966666666666</v>
      </c>
      <c r="R154" s="19">
        <f t="shared" si="70"/>
        <v>0.58845999999999998</v>
      </c>
      <c r="S154" s="19">
        <f t="shared" si="71"/>
        <v>0.58845999999999998</v>
      </c>
      <c r="T154" s="19">
        <f t="shared" si="72"/>
        <v>0.58268999999999993</v>
      </c>
      <c r="U154" s="19">
        <f t="shared" si="73"/>
        <v>0.63781666666666659</v>
      </c>
      <c r="V154" s="19">
        <f t="shared" si="74"/>
        <v>0.63781666666666659</v>
      </c>
      <c r="W154" s="19">
        <f t="shared" si="75"/>
        <v>0.63781666666666659</v>
      </c>
      <c r="X154" s="19">
        <f t="shared" si="76"/>
        <v>0.63781666666666659</v>
      </c>
      <c r="Y154" s="19">
        <f t="shared" si="77"/>
        <v>0.69294333333333336</v>
      </c>
      <c r="Z154" s="19">
        <f t="shared" si="78"/>
        <v>0.69294333333333336</v>
      </c>
      <c r="AA154" s="23">
        <f t="shared" si="79"/>
        <v>0.82689999999999997</v>
      </c>
      <c r="AB154" s="23">
        <f t="shared" si="80"/>
        <v>0</v>
      </c>
      <c r="AC154" s="23">
        <f t="shared" si="81"/>
        <v>0</v>
      </c>
      <c r="AD154" s="23">
        <f t="shared" si="82"/>
        <v>0.82689999999999997</v>
      </c>
      <c r="AE154" s="23">
        <f t="shared" si="83"/>
        <v>0</v>
      </c>
      <c r="AF154" s="23">
        <f t="shared" si="84"/>
        <v>0.82689999999999997</v>
      </c>
      <c r="AG154" s="23">
        <f t="shared" si="85"/>
        <v>1.6537999999999999</v>
      </c>
      <c r="AH154" s="23">
        <f t="shared" si="86"/>
        <v>0</v>
      </c>
      <c r="AI154" s="23">
        <f t="shared" si="87"/>
        <v>0</v>
      </c>
      <c r="AJ154" s="23">
        <f t="shared" si="88"/>
        <v>0</v>
      </c>
      <c r="AK154" s="23">
        <f t="shared" si="89"/>
        <v>1.6537999999999999</v>
      </c>
      <c r="AL154" s="23">
        <f t="shared" si="90"/>
        <v>0</v>
      </c>
      <c r="AM154" s="23">
        <f t="shared" si="91"/>
        <v>5.7882999999999996</v>
      </c>
      <c r="AN154" s="35">
        <v>1</v>
      </c>
      <c r="AO154" s="35"/>
      <c r="AP154" s="35"/>
      <c r="AQ154" s="35">
        <v>1</v>
      </c>
      <c r="AR154" s="35"/>
      <c r="AS154" s="35">
        <v>1</v>
      </c>
      <c r="AT154" s="35">
        <v>2</v>
      </c>
      <c r="AU154" s="35"/>
      <c r="AV154" s="35"/>
      <c r="AW154" s="35"/>
      <c r="AX154" s="35">
        <v>2</v>
      </c>
      <c r="AY154" s="35"/>
      <c r="AZ154" s="5">
        <f t="shared" si="92"/>
        <v>7</v>
      </c>
      <c r="BA154" s="33">
        <v>1</v>
      </c>
      <c r="BB154" s="33"/>
      <c r="BC154" s="33"/>
      <c r="BD154" s="33"/>
      <c r="BE154" s="33"/>
      <c r="BF154" s="33">
        <v>1</v>
      </c>
      <c r="BG154" s="33"/>
      <c r="BH154" s="33"/>
      <c r="BI154" s="33"/>
      <c r="BJ154" s="33"/>
      <c r="BK154" s="33"/>
      <c r="BL154" s="33"/>
      <c r="BM154" s="5">
        <f t="shared" si="93"/>
        <v>2</v>
      </c>
    </row>
    <row r="155" spans="1:65" ht="15" customHeight="1" x14ac:dyDescent="0.25">
      <c r="A155" s="34">
        <v>45810.483472222222</v>
      </c>
      <c r="B155" s="32" t="s">
        <v>80</v>
      </c>
      <c r="C155" s="32" t="s">
        <v>130</v>
      </c>
      <c r="D155" s="32" t="s">
        <v>77</v>
      </c>
      <c r="E155" s="33">
        <v>5</v>
      </c>
      <c r="F155" s="32" t="s">
        <v>392</v>
      </c>
      <c r="G155" s="32" t="s">
        <v>379</v>
      </c>
      <c r="H155" s="33">
        <v>24</v>
      </c>
      <c r="I155" s="19">
        <f t="shared" si="64"/>
        <v>4.1666666666666664E-2</v>
      </c>
      <c r="J155" s="35">
        <v>15</v>
      </c>
      <c r="K155" s="35">
        <v>1.47</v>
      </c>
      <c r="L155" s="37">
        <v>0.82499999999999996</v>
      </c>
      <c r="M155" s="5">
        <f t="shared" si="65"/>
        <v>0</v>
      </c>
      <c r="N155" s="19">
        <f t="shared" si="66"/>
        <v>0.625</v>
      </c>
      <c r="O155" s="19">
        <f t="shared" si="67"/>
        <v>0.625</v>
      </c>
      <c r="P155" s="19">
        <f t="shared" si="68"/>
        <v>0.625</v>
      </c>
      <c r="Q155" s="19">
        <f t="shared" si="69"/>
        <v>0.65937499999999993</v>
      </c>
      <c r="R155" s="19">
        <f t="shared" si="70"/>
        <v>0.65937499999999993</v>
      </c>
      <c r="S155" s="19">
        <f t="shared" si="71"/>
        <v>0.65937499999999993</v>
      </c>
      <c r="T155" s="19">
        <f t="shared" si="72"/>
        <v>0.65937499999999993</v>
      </c>
      <c r="U155" s="19">
        <f t="shared" si="73"/>
        <v>0.65937499999999993</v>
      </c>
      <c r="V155" s="19">
        <f t="shared" si="74"/>
        <v>0.65937499999999993</v>
      </c>
      <c r="W155" s="19">
        <f t="shared" si="75"/>
        <v>0.69374999999999998</v>
      </c>
      <c r="X155" s="19">
        <f t="shared" si="76"/>
        <v>0.69374999999999998</v>
      </c>
      <c r="Y155" s="19">
        <f t="shared" si="77"/>
        <v>0.69374999999999998</v>
      </c>
      <c r="Z155" s="19">
        <f t="shared" si="78"/>
        <v>0.69374999999999998</v>
      </c>
      <c r="AA155" s="23">
        <f t="shared" si="79"/>
        <v>0</v>
      </c>
      <c r="AB155" s="23">
        <f t="shared" si="80"/>
        <v>0</v>
      </c>
      <c r="AC155" s="23">
        <f t="shared" si="81"/>
        <v>0.82499999999999996</v>
      </c>
      <c r="AD155" s="23">
        <f t="shared" si="82"/>
        <v>0</v>
      </c>
      <c r="AE155" s="23">
        <f t="shared" si="83"/>
        <v>0</v>
      </c>
      <c r="AF155" s="23">
        <f t="shared" si="84"/>
        <v>0</v>
      </c>
      <c r="AG155" s="23">
        <f t="shared" si="85"/>
        <v>0</v>
      </c>
      <c r="AH155" s="23">
        <f t="shared" si="86"/>
        <v>0</v>
      </c>
      <c r="AI155" s="23">
        <f t="shared" si="87"/>
        <v>0.82499999999999996</v>
      </c>
      <c r="AJ155" s="23">
        <f t="shared" si="88"/>
        <v>0</v>
      </c>
      <c r="AK155" s="23">
        <f t="shared" si="89"/>
        <v>0</v>
      </c>
      <c r="AL155" s="23">
        <f t="shared" si="90"/>
        <v>0</v>
      </c>
      <c r="AM155" s="23">
        <f t="shared" si="91"/>
        <v>1.65</v>
      </c>
      <c r="AN155" s="35"/>
      <c r="AO155" s="35"/>
      <c r="AP155" s="35">
        <v>1</v>
      </c>
      <c r="AQ155" s="35"/>
      <c r="AR155" s="35"/>
      <c r="AS155" s="35"/>
      <c r="AT155" s="35"/>
      <c r="AU155" s="35"/>
      <c r="AV155" s="35">
        <v>1</v>
      </c>
      <c r="AW155" s="35"/>
      <c r="AX155" s="35"/>
      <c r="AY155" s="35"/>
      <c r="AZ155" s="5">
        <f t="shared" si="92"/>
        <v>2</v>
      </c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5">
        <f t="shared" si="93"/>
        <v>0</v>
      </c>
    </row>
    <row r="156" spans="1:65" ht="15" customHeight="1" x14ac:dyDescent="0.25">
      <c r="A156" s="34">
        <v>45810.483472222222</v>
      </c>
      <c r="B156" s="32" t="s">
        <v>69</v>
      </c>
      <c r="C156" s="32" t="s">
        <v>76</v>
      </c>
      <c r="D156" s="32" t="s">
        <v>87</v>
      </c>
      <c r="E156" s="33">
        <v>11</v>
      </c>
      <c r="F156" s="32" t="s">
        <v>393</v>
      </c>
      <c r="G156" s="32" t="s">
        <v>394</v>
      </c>
      <c r="H156" s="33">
        <v>37</v>
      </c>
      <c r="I156" s="19">
        <f t="shared" si="64"/>
        <v>2.7027027027027029E-2</v>
      </c>
      <c r="J156" s="35">
        <v>30</v>
      </c>
      <c r="K156" s="35">
        <v>2.2200000000000002</v>
      </c>
      <c r="L156" s="37">
        <v>0.64859999999999995</v>
      </c>
      <c r="M156" s="5">
        <f t="shared" si="65"/>
        <v>0</v>
      </c>
      <c r="N156" s="19">
        <f t="shared" si="66"/>
        <v>0.81081081081081086</v>
      </c>
      <c r="O156" s="19">
        <f t="shared" si="67"/>
        <v>0.81081081081081086</v>
      </c>
      <c r="P156" s="19">
        <f t="shared" si="68"/>
        <v>0.81081081081081086</v>
      </c>
      <c r="Q156" s="19">
        <f t="shared" si="69"/>
        <v>0.81081081081081086</v>
      </c>
      <c r="R156" s="19">
        <f t="shared" si="70"/>
        <v>0.78378378378378377</v>
      </c>
      <c r="S156" s="19">
        <f t="shared" si="71"/>
        <v>0.78378378378378377</v>
      </c>
      <c r="T156" s="19">
        <f t="shared" si="72"/>
        <v>0.78378378378378377</v>
      </c>
      <c r="U156" s="19">
        <f t="shared" si="73"/>
        <v>0.8188432432432432</v>
      </c>
      <c r="V156" s="19">
        <f t="shared" si="74"/>
        <v>0.8188432432432432</v>
      </c>
      <c r="W156" s="19">
        <f t="shared" si="75"/>
        <v>0.8188432432432432</v>
      </c>
      <c r="X156" s="19">
        <f t="shared" si="76"/>
        <v>0.8188432432432432</v>
      </c>
      <c r="Y156" s="19">
        <f t="shared" si="77"/>
        <v>0.8188432432432432</v>
      </c>
      <c r="Z156" s="19">
        <f t="shared" si="78"/>
        <v>0.83637297297297297</v>
      </c>
      <c r="AA156" s="23">
        <f t="shared" si="79"/>
        <v>0</v>
      </c>
      <c r="AB156" s="23">
        <f t="shared" si="80"/>
        <v>0</v>
      </c>
      <c r="AC156" s="23">
        <f t="shared" si="81"/>
        <v>0</v>
      </c>
      <c r="AD156" s="23">
        <f t="shared" si="82"/>
        <v>0</v>
      </c>
      <c r="AE156" s="23">
        <f t="shared" si="83"/>
        <v>0</v>
      </c>
      <c r="AF156" s="23">
        <f t="shared" si="84"/>
        <v>0</v>
      </c>
      <c r="AG156" s="23">
        <f t="shared" si="85"/>
        <v>1.2971999999999999</v>
      </c>
      <c r="AH156" s="23">
        <f t="shared" si="86"/>
        <v>0</v>
      </c>
      <c r="AI156" s="23">
        <f t="shared" si="87"/>
        <v>0</v>
      </c>
      <c r="AJ156" s="23">
        <f t="shared" si="88"/>
        <v>0</v>
      </c>
      <c r="AK156" s="23">
        <f t="shared" si="89"/>
        <v>0</v>
      </c>
      <c r="AL156" s="23">
        <f t="shared" si="90"/>
        <v>0.64859999999999995</v>
      </c>
      <c r="AM156" s="23">
        <f t="shared" si="91"/>
        <v>1.9457999999999998</v>
      </c>
      <c r="AN156" s="35"/>
      <c r="AO156" s="35"/>
      <c r="AP156" s="35"/>
      <c r="AQ156" s="35"/>
      <c r="AR156" s="35"/>
      <c r="AS156" s="35"/>
      <c r="AT156" s="35">
        <v>2</v>
      </c>
      <c r="AU156" s="35"/>
      <c r="AV156" s="35"/>
      <c r="AW156" s="35"/>
      <c r="AX156" s="35"/>
      <c r="AY156" s="35">
        <v>1</v>
      </c>
      <c r="AZ156" s="5">
        <f t="shared" si="92"/>
        <v>3</v>
      </c>
      <c r="BA156" s="33"/>
      <c r="BB156" s="33"/>
      <c r="BC156" s="33"/>
      <c r="BD156" s="33">
        <v>1</v>
      </c>
      <c r="BE156" s="33"/>
      <c r="BF156" s="33"/>
      <c r="BG156" s="33"/>
      <c r="BH156" s="33"/>
      <c r="BI156" s="33"/>
      <c r="BJ156" s="33"/>
      <c r="BK156" s="33"/>
      <c r="BL156" s="33"/>
      <c r="BM156" s="5">
        <f t="shared" si="93"/>
        <v>1</v>
      </c>
    </row>
    <row r="157" spans="1:65" ht="15" customHeight="1" x14ac:dyDescent="0.25">
      <c r="A157" s="34">
        <v>45810.483472222222</v>
      </c>
      <c r="B157" s="32" t="s">
        <v>64</v>
      </c>
      <c r="C157" s="32" t="s">
        <v>146</v>
      </c>
      <c r="D157" s="32" t="s">
        <v>87</v>
      </c>
      <c r="E157" s="33">
        <v>9</v>
      </c>
      <c r="F157" s="32" t="s">
        <v>395</v>
      </c>
      <c r="G157" s="32" t="s">
        <v>396</v>
      </c>
      <c r="H157" s="33">
        <v>26</v>
      </c>
      <c r="I157" s="19">
        <f t="shared" si="64"/>
        <v>3.8461538461538464E-2</v>
      </c>
      <c r="J157" s="35">
        <v>19</v>
      </c>
      <c r="K157" s="35">
        <v>0.96</v>
      </c>
      <c r="L157" s="37">
        <v>0.8276</v>
      </c>
      <c r="M157" s="5">
        <f t="shared" si="65"/>
        <v>0</v>
      </c>
      <c r="N157" s="19">
        <f t="shared" si="66"/>
        <v>0.73076923076923073</v>
      </c>
      <c r="O157" s="19">
        <f t="shared" si="67"/>
        <v>0.73076923076923073</v>
      </c>
      <c r="P157" s="19">
        <f t="shared" si="68"/>
        <v>0.73076923076923073</v>
      </c>
      <c r="Q157" s="19">
        <f t="shared" si="69"/>
        <v>0.72413846153846151</v>
      </c>
      <c r="R157" s="19">
        <f t="shared" si="70"/>
        <v>0.72413846153846151</v>
      </c>
      <c r="S157" s="19">
        <f t="shared" si="71"/>
        <v>0.72413846153846151</v>
      </c>
      <c r="T157" s="19">
        <f t="shared" si="72"/>
        <v>0.74933846153846162</v>
      </c>
      <c r="U157" s="19">
        <f t="shared" si="73"/>
        <v>0.74933846153846162</v>
      </c>
      <c r="V157" s="19">
        <f t="shared" si="74"/>
        <v>0.74933846153846162</v>
      </c>
      <c r="W157" s="19">
        <f t="shared" si="75"/>
        <v>0.71087692307692307</v>
      </c>
      <c r="X157" s="19">
        <f t="shared" si="76"/>
        <v>0.71087692307692307</v>
      </c>
      <c r="Y157" s="19">
        <f t="shared" si="77"/>
        <v>0.71087692307692307</v>
      </c>
      <c r="Z157" s="19">
        <f t="shared" si="78"/>
        <v>0.71087692307692307</v>
      </c>
      <c r="AA157" s="23">
        <f t="shared" si="79"/>
        <v>0</v>
      </c>
      <c r="AB157" s="23">
        <f t="shared" si="80"/>
        <v>0</v>
      </c>
      <c r="AC157" s="23">
        <f t="shared" si="81"/>
        <v>0.8276</v>
      </c>
      <c r="AD157" s="23">
        <f t="shared" si="82"/>
        <v>0</v>
      </c>
      <c r="AE157" s="23">
        <f t="shared" si="83"/>
        <v>0</v>
      </c>
      <c r="AF157" s="23">
        <f t="shared" si="84"/>
        <v>1.6552</v>
      </c>
      <c r="AG157" s="23">
        <f t="shared" si="85"/>
        <v>0</v>
      </c>
      <c r="AH157" s="23">
        <f t="shared" si="86"/>
        <v>0</v>
      </c>
      <c r="AI157" s="23">
        <f t="shared" si="87"/>
        <v>0</v>
      </c>
      <c r="AJ157" s="23">
        <f t="shared" si="88"/>
        <v>0</v>
      </c>
      <c r="AK157" s="23">
        <f t="shared" si="89"/>
        <v>0</v>
      </c>
      <c r="AL157" s="23">
        <f t="shared" si="90"/>
        <v>0</v>
      </c>
      <c r="AM157" s="23">
        <f t="shared" si="91"/>
        <v>2.4828000000000001</v>
      </c>
      <c r="AN157" s="35"/>
      <c r="AO157" s="35"/>
      <c r="AP157" s="35">
        <v>1</v>
      </c>
      <c r="AQ157" s="35"/>
      <c r="AR157" s="35"/>
      <c r="AS157" s="35">
        <v>2</v>
      </c>
      <c r="AT157" s="35"/>
      <c r="AU157" s="35"/>
      <c r="AV157" s="35"/>
      <c r="AW157" s="35"/>
      <c r="AX157" s="35"/>
      <c r="AY157" s="35"/>
      <c r="AZ157" s="5">
        <f t="shared" si="92"/>
        <v>3</v>
      </c>
      <c r="BA157" s="33"/>
      <c r="BB157" s="33"/>
      <c r="BC157" s="33">
        <v>1</v>
      </c>
      <c r="BD157" s="33"/>
      <c r="BE157" s="33"/>
      <c r="BF157" s="33">
        <v>1</v>
      </c>
      <c r="BG157" s="33"/>
      <c r="BH157" s="33"/>
      <c r="BI157" s="33">
        <v>1</v>
      </c>
      <c r="BJ157" s="33"/>
      <c r="BK157" s="33"/>
      <c r="BL157" s="33"/>
      <c r="BM157" s="5">
        <f t="shared" si="93"/>
        <v>3</v>
      </c>
    </row>
    <row r="158" spans="1:65" ht="15" customHeight="1" x14ac:dyDescent="0.25">
      <c r="A158" s="34">
        <v>45810.483472222222</v>
      </c>
      <c r="B158" s="32" t="s">
        <v>69</v>
      </c>
      <c r="C158" s="32" t="s">
        <v>162</v>
      </c>
      <c r="D158" s="32" t="s">
        <v>77</v>
      </c>
      <c r="E158" s="33">
        <v>7</v>
      </c>
      <c r="F158" s="32" t="s">
        <v>397</v>
      </c>
      <c r="G158" s="32" t="s">
        <v>398</v>
      </c>
      <c r="H158" s="33">
        <v>38</v>
      </c>
      <c r="I158" s="19">
        <f t="shared" si="64"/>
        <v>2.6315789473684209E-2</v>
      </c>
      <c r="J158" s="35">
        <v>20</v>
      </c>
      <c r="K158" s="35">
        <v>1.46</v>
      </c>
      <c r="L158" s="37">
        <v>0.89090000000000003</v>
      </c>
      <c r="M158" s="5">
        <f t="shared" si="65"/>
        <v>0</v>
      </c>
      <c r="N158" s="19">
        <f t="shared" si="66"/>
        <v>0.52631578947368418</v>
      </c>
      <c r="O158" s="19">
        <f t="shared" si="67"/>
        <v>0.52631578947368418</v>
      </c>
      <c r="P158" s="19">
        <f t="shared" si="68"/>
        <v>0.52631578947368418</v>
      </c>
      <c r="Q158" s="19">
        <f t="shared" si="69"/>
        <v>0.52631578947368418</v>
      </c>
      <c r="R158" s="19">
        <f t="shared" si="70"/>
        <v>0.52631578947368418</v>
      </c>
      <c r="S158" s="19">
        <f t="shared" si="71"/>
        <v>0.54976052631578942</v>
      </c>
      <c r="T158" s="19">
        <f t="shared" si="72"/>
        <v>0.57320526315789477</v>
      </c>
      <c r="U158" s="19">
        <f t="shared" si="73"/>
        <v>0.57320526315789477</v>
      </c>
      <c r="V158" s="19">
        <f t="shared" si="74"/>
        <v>0.57320526315789477</v>
      </c>
      <c r="W158" s="19">
        <f t="shared" si="75"/>
        <v>0.57320526315789477</v>
      </c>
      <c r="X158" s="19">
        <f t="shared" si="76"/>
        <v>0.59665000000000001</v>
      </c>
      <c r="Y158" s="19">
        <f t="shared" si="77"/>
        <v>0.59665000000000001</v>
      </c>
      <c r="Z158" s="19">
        <f t="shared" si="78"/>
        <v>0.64353947368421049</v>
      </c>
      <c r="AA158" s="23">
        <f t="shared" si="79"/>
        <v>0</v>
      </c>
      <c r="AB158" s="23">
        <f t="shared" si="80"/>
        <v>0</v>
      </c>
      <c r="AC158" s="23">
        <f t="shared" si="81"/>
        <v>0</v>
      </c>
      <c r="AD158" s="23">
        <f t="shared" si="82"/>
        <v>0</v>
      </c>
      <c r="AE158" s="23">
        <f t="shared" si="83"/>
        <v>0.89090000000000003</v>
      </c>
      <c r="AF158" s="23">
        <f t="shared" si="84"/>
        <v>0.89090000000000003</v>
      </c>
      <c r="AG158" s="23">
        <f t="shared" si="85"/>
        <v>0</v>
      </c>
      <c r="AH158" s="23">
        <f t="shared" si="86"/>
        <v>0</v>
      </c>
      <c r="AI158" s="23">
        <f t="shared" si="87"/>
        <v>0</v>
      </c>
      <c r="AJ158" s="23">
        <f t="shared" si="88"/>
        <v>0.89090000000000003</v>
      </c>
      <c r="AK158" s="23">
        <f t="shared" si="89"/>
        <v>0</v>
      </c>
      <c r="AL158" s="23">
        <f t="shared" si="90"/>
        <v>1.7818000000000001</v>
      </c>
      <c r="AM158" s="23">
        <f t="shared" si="91"/>
        <v>4.4544999999999995</v>
      </c>
      <c r="AN158" s="35"/>
      <c r="AO158" s="35"/>
      <c r="AP158" s="35"/>
      <c r="AQ158" s="35"/>
      <c r="AR158" s="35">
        <v>1</v>
      </c>
      <c r="AS158" s="35">
        <v>1</v>
      </c>
      <c r="AT158" s="35"/>
      <c r="AU158" s="35"/>
      <c r="AV158" s="35"/>
      <c r="AW158" s="35">
        <v>1</v>
      </c>
      <c r="AX158" s="35"/>
      <c r="AY158" s="35">
        <v>2</v>
      </c>
      <c r="AZ158" s="5">
        <f t="shared" si="92"/>
        <v>5</v>
      </c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5">
        <f t="shared" si="93"/>
        <v>0</v>
      </c>
    </row>
    <row r="159" spans="1:65" ht="15" customHeight="1" x14ac:dyDescent="0.25">
      <c r="A159" s="34">
        <v>45810.483472222222</v>
      </c>
      <c r="B159" s="32" t="s">
        <v>80</v>
      </c>
      <c r="C159" s="32" t="s">
        <v>108</v>
      </c>
      <c r="D159" s="32" t="s">
        <v>87</v>
      </c>
      <c r="E159" s="33">
        <v>5</v>
      </c>
      <c r="F159" s="32" t="s">
        <v>399</v>
      </c>
      <c r="G159" s="32" t="s">
        <v>400</v>
      </c>
      <c r="H159" s="33">
        <v>12</v>
      </c>
      <c r="I159" s="19">
        <f t="shared" si="64"/>
        <v>8.3333333333333329E-2</v>
      </c>
      <c r="J159" s="35">
        <v>9</v>
      </c>
      <c r="K159" s="35">
        <v>0.85</v>
      </c>
      <c r="L159" s="37">
        <v>0.88460000000000005</v>
      </c>
      <c r="M159" s="5">
        <f t="shared" si="65"/>
        <v>0</v>
      </c>
      <c r="N159" s="19">
        <f t="shared" si="66"/>
        <v>0.75</v>
      </c>
      <c r="O159" s="19">
        <f t="shared" si="67"/>
        <v>0.75</v>
      </c>
      <c r="P159" s="19">
        <f t="shared" si="68"/>
        <v>0.75</v>
      </c>
      <c r="Q159" s="19">
        <f t="shared" si="69"/>
        <v>0.75</v>
      </c>
      <c r="R159" s="19">
        <f t="shared" si="70"/>
        <v>0.75</v>
      </c>
      <c r="S159" s="19">
        <f t="shared" si="71"/>
        <v>0.75</v>
      </c>
      <c r="T159" s="19">
        <f t="shared" si="72"/>
        <v>0.75</v>
      </c>
      <c r="U159" s="19">
        <f t="shared" si="73"/>
        <v>0.75</v>
      </c>
      <c r="V159" s="19">
        <f t="shared" si="74"/>
        <v>0.75</v>
      </c>
      <c r="W159" s="19">
        <f t="shared" si="75"/>
        <v>0.74038333333333339</v>
      </c>
      <c r="X159" s="19">
        <f t="shared" si="76"/>
        <v>0.74038333333333339</v>
      </c>
      <c r="Y159" s="19">
        <f t="shared" si="77"/>
        <v>0.74038333333333339</v>
      </c>
      <c r="Z159" s="19">
        <f t="shared" si="78"/>
        <v>0.74038333333333339</v>
      </c>
      <c r="AA159" s="23">
        <f t="shared" si="79"/>
        <v>0</v>
      </c>
      <c r="AB159" s="23">
        <f t="shared" si="80"/>
        <v>0</v>
      </c>
      <c r="AC159" s="23">
        <f t="shared" si="81"/>
        <v>0</v>
      </c>
      <c r="AD159" s="23">
        <f t="shared" si="82"/>
        <v>0</v>
      </c>
      <c r="AE159" s="23">
        <f t="shared" si="83"/>
        <v>0</v>
      </c>
      <c r="AF159" s="23">
        <f t="shared" si="84"/>
        <v>0</v>
      </c>
      <c r="AG159" s="23">
        <f t="shared" si="85"/>
        <v>0</v>
      </c>
      <c r="AH159" s="23">
        <f t="shared" si="86"/>
        <v>0</v>
      </c>
      <c r="AI159" s="23">
        <f t="shared" si="87"/>
        <v>0.88460000000000005</v>
      </c>
      <c r="AJ159" s="23">
        <f t="shared" si="88"/>
        <v>0</v>
      </c>
      <c r="AK159" s="23">
        <f t="shared" si="89"/>
        <v>0</v>
      </c>
      <c r="AL159" s="23">
        <f t="shared" si="90"/>
        <v>0</v>
      </c>
      <c r="AM159" s="23">
        <f t="shared" si="91"/>
        <v>0.88460000000000005</v>
      </c>
      <c r="AN159" s="35"/>
      <c r="AO159" s="35"/>
      <c r="AP159" s="35"/>
      <c r="AQ159" s="35"/>
      <c r="AR159" s="35"/>
      <c r="AS159" s="35"/>
      <c r="AT159" s="35"/>
      <c r="AU159" s="35"/>
      <c r="AV159" s="35">
        <v>1</v>
      </c>
      <c r="AW159" s="35"/>
      <c r="AX159" s="35"/>
      <c r="AY159" s="35"/>
      <c r="AZ159" s="5">
        <f t="shared" si="92"/>
        <v>1</v>
      </c>
      <c r="BA159" s="33"/>
      <c r="BB159" s="33"/>
      <c r="BC159" s="33"/>
      <c r="BD159" s="33"/>
      <c r="BE159" s="33"/>
      <c r="BF159" s="33"/>
      <c r="BG159" s="33"/>
      <c r="BH159" s="33"/>
      <c r="BI159" s="33">
        <v>1</v>
      </c>
      <c r="BJ159" s="33"/>
      <c r="BK159" s="33"/>
      <c r="BL159" s="33"/>
      <c r="BM159" s="5">
        <f t="shared" si="93"/>
        <v>1</v>
      </c>
    </row>
    <row r="160" spans="1:65" ht="15" customHeight="1" x14ac:dyDescent="0.25">
      <c r="A160" s="34">
        <v>45810.483472222222</v>
      </c>
      <c r="B160" s="32" t="s">
        <v>80</v>
      </c>
      <c r="C160" s="32" t="s">
        <v>206</v>
      </c>
      <c r="D160" s="32" t="s">
        <v>87</v>
      </c>
      <c r="E160" s="33">
        <v>6</v>
      </c>
      <c r="F160" s="32" t="s">
        <v>401</v>
      </c>
      <c r="G160" s="32" t="s">
        <v>402</v>
      </c>
      <c r="H160" s="33">
        <v>14</v>
      </c>
      <c r="I160" s="19">
        <f t="shared" si="64"/>
        <v>7.1428571428571425E-2</v>
      </c>
      <c r="J160" s="35">
        <v>12</v>
      </c>
      <c r="K160" s="35">
        <v>0.5</v>
      </c>
      <c r="L160" s="37">
        <v>0.97140000000000004</v>
      </c>
      <c r="M160" s="5">
        <f t="shared" si="65"/>
        <v>2</v>
      </c>
      <c r="N160" s="19">
        <f t="shared" si="66"/>
        <v>0.8571428571428571</v>
      </c>
      <c r="O160" s="19">
        <f t="shared" si="67"/>
        <v>0.8571428571428571</v>
      </c>
      <c r="P160" s="19">
        <f t="shared" si="68"/>
        <v>0.8571428571428571</v>
      </c>
      <c r="Q160" s="19">
        <f t="shared" si="69"/>
        <v>0.92652857142857137</v>
      </c>
      <c r="R160" s="19">
        <f t="shared" si="70"/>
        <v>0.92652857142857137</v>
      </c>
      <c r="S160" s="19">
        <f t="shared" si="71"/>
        <v>0.92652857142857137</v>
      </c>
      <c r="T160" s="19">
        <f t="shared" si="72"/>
        <v>0.92652857142857137</v>
      </c>
      <c r="U160" s="19">
        <f t="shared" si="73"/>
        <v>0.92652857142857137</v>
      </c>
      <c r="V160" s="19">
        <f t="shared" si="74"/>
        <v>0.92652857142857137</v>
      </c>
      <c r="W160" s="19">
        <f t="shared" si="75"/>
        <v>0.92652857142857137</v>
      </c>
      <c r="X160" s="19">
        <f t="shared" si="76"/>
        <v>0.92652857142857137</v>
      </c>
      <c r="Y160" s="19">
        <f t="shared" si="77"/>
        <v>0.92652857142857137</v>
      </c>
      <c r="Z160" s="19">
        <f t="shared" si="78"/>
        <v>0.92652857142857137</v>
      </c>
      <c r="AA160" s="23">
        <f t="shared" si="79"/>
        <v>0</v>
      </c>
      <c r="AB160" s="23">
        <f t="shared" si="80"/>
        <v>0</v>
      </c>
      <c r="AC160" s="23">
        <f t="shared" si="81"/>
        <v>0.97140000000000004</v>
      </c>
      <c r="AD160" s="23">
        <f t="shared" si="82"/>
        <v>0</v>
      </c>
      <c r="AE160" s="23">
        <f t="shared" si="83"/>
        <v>0</v>
      </c>
      <c r="AF160" s="23">
        <f t="shared" si="84"/>
        <v>0</v>
      </c>
      <c r="AG160" s="23">
        <f t="shared" si="85"/>
        <v>0</v>
      </c>
      <c r="AH160" s="23">
        <f t="shared" si="86"/>
        <v>0</v>
      </c>
      <c r="AI160" s="23">
        <f t="shared" si="87"/>
        <v>0</v>
      </c>
      <c r="AJ160" s="23">
        <f t="shared" si="88"/>
        <v>0</v>
      </c>
      <c r="AK160" s="23">
        <f t="shared" si="89"/>
        <v>0</v>
      </c>
      <c r="AL160" s="23">
        <f t="shared" si="90"/>
        <v>0</v>
      </c>
      <c r="AM160" s="23">
        <f t="shared" si="91"/>
        <v>0.97140000000000004</v>
      </c>
      <c r="AN160" s="35"/>
      <c r="AO160" s="35"/>
      <c r="AP160" s="35">
        <v>1</v>
      </c>
      <c r="AQ160" s="35"/>
      <c r="AR160" s="35"/>
      <c r="AS160" s="35"/>
      <c r="AT160" s="35"/>
      <c r="AU160" s="35"/>
      <c r="AV160" s="35"/>
      <c r="AW160" s="35"/>
      <c r="AX160" s="35"/>
      <c r="AY160" s="35"/>
      <c r="AZ160" s="5">
        <f t="shared" si="92"/>
        <v>1</v>
      </c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5">
        <f t="shared" si="93"/>
        <v>0</v>
      </c>
    </row>
    <row r="161" spans="1:65" ht="15" customHeight="1" x14ac:dyDescent="0.25">
      <c r="A161" s="34">
        <v>45810.483472222222</v>
      </c>
      <c r="B161" s="32" t="s">
        <v>64</v>
      </c>
      <c r="C161" s="32" t="s">
        <v>118</v>
      </c>
      <c r="D161" s="32" t="s">
        <v>87</v>
      </c>
      <c r="E161" s="33">
        <v>7</v>
      </c>
      <c r="F161" s="32" t="s">
        <v>403</v>
      </c>
      <c r="G161" s="32" t="s">
        <v>404</v>
      </c>
      <c r="H161" s="33">
        <v>14</v>
      </c>
      <c r="I161" s="19">
        <f t="shared" si="64"/>
        <v>7.1428571428571425E-2</v>
      </c>
      <c r="J161" s="35">
        <v>9</v>
      </c>
      <c r="K161" s="35">
        <v>0.82</v>
      </c>
      <c r="L161" s="37">
        <v>1</v>
      </c>
      <c r="M161" s="5">
        <f t="shared" si="65"/>
        <v>0</v>
      </c>
      <c r="N161" s="19">
        <f t="shared" si="66"/>
        <v>0.6428571428571429</v>
      </c>
      <c r="O161" s="19">
        <f t="shared" si="67"/>
        <v>0.7142857142857143</v>
      </c>
      <c r="P161" s="19">
        <f t="shared" si="68"/>
        <v>0.7142857142857143</v>
      </c>
      <c r="Q161" s="19">
        <f t="shared" si="69"/>
        <v>0.7142857142857143</v>
      </c>
      <c r="R161" s="19">
        <f t="shared" si="70"/>
        <v>0.7142857142857143</v>
      </c>
      <c r="S161" s="19">
        <f t="shared" si="71"/>
        <v>0.7142857142857143</v>
      </c>
      <c r="T161" s="19">
        <f t="shared" si="72"/>
        <v>0.7142857142857143</v>
      </c>
      <c r="U161" s="19">
        <f t="shared" si="73"/>
        <v>0.7142857142857143</v>
      </c>
      <c r="V161" s="19">
        <f t="shared" si="74"/>
        <v>0.7142857142857143</v>
      </c>
      <c r="W161" s="19">
        <f t="shared" si="75"/>
        <v>0.7857142857142857</v>
      </c>
      <c r="X161" s="19">
        <f t="shared" si="76"/>
        <v>0.7857142857142857</v>
      </c>
      <c r="Y161" s="19">
        <f t="shared" si="77"/>
        <v>0.7857142857142857</v>
      </c>
      <c r="Z161" s="19">
        <f t="shared" si="78"/>
        <v>0.7857142857142857</v>
      </c>
      <c r="AA161" s="23">
        <f t="shared" si="79"/>
        <v>1</v>
      </c>
      <c r="AB161" s="23">
        <f t="shared" si="80"/>
        <v>0</v>
      </c>
      <c r="AC161" s="23">
        <f t="shared" si="81"/>
        <v>0</v>
      </c>
      <c r="AD161" s="23">
        <f t="shared" si="82"/>
        <v>0</v>
      </c>
      <c r="AE161" s="23">
        <f t="shared" si="83"/>
        <v>0</v>
      </c>
      <c r="AF161" s="23">
        <f t="shared" si="84"/>
        <v>0</v>
      </c>
      <c r="AG161" s="23">
        <f t="shared" si="85"/>
        <v>0</v>
      </c>
      <c r="AH161" s="23">
        <f t="shared" si="86"/>
        <v>0</v>
      </c>
      <c r="AI161" s="23">
        <f t="shared" si="87"/>
        <v>1</v>
      </c>
      <c r="AJ161" s="23">
        <f t="shared" si="88"/>
        <v>0</v>
      </c>
      <c r="AK161" s="23">
        <f t="shared" si="89"/>
        <v>0</v>
      </c>
      <c r="AL161" s="23">
        <f t="shared" si="90"/>
        <v>0</v>
      </c>
      <c r="AM161" s="23">
        <f t="shared" si="91"/>
        <v>2</v>
      </c>
      <c r="AN161" s="35">
        <v>1</v>
      </c>
      <c r="AO161" s="35"/>
      <c r="AP161" s="35"/>
      <c r="AQ161" s="35"/>
      <c r="AR161" s="35"/>
      <c r="AS161" s="35"/>
      <c r="AT161" s="35"/>
      <c r="AU161" s="35"/>
      <c r="AV161" s="35">
        <v>1</v>
      </c>
      <c r="AW161" s="35"/>
      <c r="AX161" s="35"/>
      <c r="AY161" s="35"/>
      <c r="AZ161" s="5">
        <f t="shared" si="92"/>
        <v>2</v>
      </c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5">
        <f t="shared" si="93"/>
        <v>0</v>
      </c>
    </row>
    <row r="162" spans="1:65" ht="15" customHeight="1" x14ac:dyDescent="0.25">
      <c r="A162" s="34">
        <v>45810.483472222222</v>
      </c>
      <c r="B162" s="32" t="s">
        <v>69</v>
      </c>
      <c r="C162" s="32" t="s">
        <v>162</v>
      </c>
      <c r="D162" s="32" t="s">
        <v>66</v>
      </c>
      <c r="E162" s="33">
        <v>9</v>
      </c>
      <c r="F162" s="32" t="s">
        <v>405</v>
      </c>
      <c r="G162" s="32" t="s">
        <v>406</v>
      </c>
      <c r="H162" s="33">
        <v>41</v>
      </c>
      <c r="I162" s="19">
        <f t="shared" si="64"/>
        <v>2.4390243902439025E-2</v>
      </c>
      <c r="J162" s="35">
        <v>25</v>
      </c>
      <c r="K162" s="35">
        <v>1.1399999999999999</v>
      </c>
      <c r="L162" s="37">
        <v>0.94740000000000002</v>
      </c>
      <c r="M162" s="5">
        <f t="shared" si="65"/>
        <v>0</v>
      </c>
      <c r="N162" s="19">
        <f t="shared" si="66"/>
        <v>0.6097560975609756</v>
      </c>
      <c r="O162" s="19">
        <f t="shared" si="67"/>
        <v>0.58536585365853655</v>
      </c>
      <c r="P162" s="19">
        <f t="shared" si="68"/>
        <v>0.58536585365853655</v>
      </c>
      <c r="Q162" s="19">
        <f t="shared" si="69"/>
        <v>0.60847317073170737</v>
      </c>
      <c r="R162" s="19">
        <f t="shared" si="70"/>
        <v>0.60847317073170737</v>
      </c>
      <c r="S162" s="19">
        <f t="shared" si="71"/>
        <v>0.58408292682926832</v>
      </c>
      <c r="T162" s="19">
        <f t="shared" si="72"/>
        <v>0.58408292682926832</v>
      </c>
      <c r="U162" s="19">
        <f t="shared" si="73"/>
        <v>0.60719024390243903</v>
      </c>
      <c r="V162" s="19">
        <f t="shared" si="74"/>
        <v>0.60719024390243903</v>
      </c>
      <c r="W162" s="19">
        <f t="shared" si="75"/>
        <v>0.60719024390243903</v>
      </c>
      <c r="X162" s="19">
        <f t="shared" si="76"/>
        <v>0.60719024390243903</v>
      </c>
      <c r="Y162" s="19">
        <f t="shared" si="77"/>
        <v>0.60719024390243903</v>
      </c>
      <c r="Z162" s="19">
        <f t="shared" si="78"/>
        <v>0.60719024390243903</v>
      </c>
      <c r="AA162" s="23">
        <f t="shared" si="79"/>
        <v>0</v>
      </c>
      <c r="AB162" s="23">
        <f t="shared" si="80"/>
        <v>0</v>
      </c>
      <c r="AC162" s="23">
        <f t="shared" si="81"/>
        <v>0.94740000000000002</v>
      </c>
      <c r="AD162" s="23">
        <f t="shared" si="82"/>
        <v>0</v>
      </c>
      <c r="AE162" s="23">
        <f t="shared" si="83"/>
        <v>0</v>
      </c>
      <c r="AF162" s="23">
        <f t="shared" si="84"/>
        <v>0</v>
      </c>
      <c r="AG162" s="23">
        <f t="shared" si="85"/>
        <v>0.94740000000000002</v>
      </c>
      <c r="AH162" s="23">
        <f t="shared" si="86"/>
        <v>0</v>
      </c>
      <c r="AI162" s="23">
        <f t="shared" si="87"/>
        <v>0</v>
      </c>
      <c r="AJ162" s="23">
        <f t="shared" si="88"/>
        <v>0</v>
      </c>
      <c r="AK162" s="23">
        <f t="shared" si="89"/>
        <v>0</v>
      </c>
      <c r="AL162" s="23">
        <f t="shared" si="90"/>
        <v>0</v>
      </c>
      <c r="AM162" s="23">
        <f t="shared" si="91"/>
        <v>1.8948</v>
      </c>
      <c r="AN162" s="35"/>
      <c r="AO162" s="35"/>
      <c r="AP162" s="35">
        <v>1</v>
      </c>
      <c r="AQ162" s="35"/>
      <c r="AR162" s="35"/>
      <c r="AS162" s="35"/>
      <c r="AT162" s="35">
        <v>1</v>
      </c>
      <c r="AU162" s="35"/>
      <c r="AV162" s="35"/>
      <c r="AW162" s="35"/>
      <c r="AX162" s="35"/>
      <c r="AY162" s="35"/>
      <c r="AZ162" s="5">
        <f t="shared" si="92"/>
        <v>2</v>
      </c>
      <c r="BA162" s="33">
        <v>1</v>
      </c>
      <c r="BB162" s="33"/>
      <c r="BC162" s="33"/>
      <c r="BD162" s="33"/>
      <c r="BE162" s="33">
        <v>1</v>
      </c>
      <c r="BF162" s="33"/>
      <c r="BG162" s="33"/>
      <c r="BH162" s="33"/>
      <c r="BI162" s="33"/>
      <c r="BJ162" s="33"/>
      <c r="BK162" s="33"/>
      <c r="BL162" s="33"/>
      <c r="BM162" s="5">
        <f t="shared" si="93"/>
        <v>2</v>
      </c>
    </row>
    <row r="163" spans="1:65" ht="15" customHeight="1" x14ac:dyDescent="0.25">
      <c r="A163" s="34">
        <v>45810.483472222222</v>
      </c>
      <c r="B163" s="32" t="s">
        <v>80</v>
      </c>
      <c r="C163" s="32" t="s">
        <v>108</v>
      </c>
      <c r="D163" s="32" t="s">
        <v>66</v>
      </c>
      <c r="E163" s="33">
        <v>10</v>
      </c>
      <c r="F163" s="32" t="s">
        <v>407</v>
      </c>
      <c r="G163" s="32" t="s">
        <v>408</v>
      </c>
      <c r="H163" s="33">
        <v>54</v>
      </c>
      <c r="I163" s="19">
        <f t="shared" si="64"/>
        <v>1.8518518518518517E-2</v>
      </c>
      <c r="J163" s="35">
        <v>46</v>
      </c>
      <c r="K163" s="35">
        <v>2.14</v>
      </c>
      <c r="L163" s="37">
        <v>0.6724</v>
      </c>
      <c r="M163" s="5">
        <f t="shared" si="65"/>
        <v>2</v>
      </c>
      <c r="N163" s="19">
        <f t="shared" si="66"/>
        <v>0.85185185185185186</v>
      </c>
      <c r="O163" s="19">
        <f t="shared" si="67"/>
        <v>0.85185185185185186</v>
      </c>
      <c r="P163" s="19">
        <f t="shared" si="68"/>
        <v>0.8643037037037038</v>
      </c>
      <c r="Q163" s="19">
        <f t="shared" si="69"/>
        <v>0.83971851851851853</v>
      </c>
      <c r="R163" s="19">
        <f t="shared" si="70"/>
        <v>0.83971851851851853</v>
      </c>
      <c r="S163" s="19">
        <f t="shared" si="71"/>
        <v>0.83971851851851853</v>
      </c>
      <c r="T163" s="19">
        <f t="shared" si="72"/>
        <v>0.83971851851851853</v>
      </c>
      <c r="U163" s="19">
        <f t="shared" si="73"/>
        <v>0.86462222222222218</v>
      </c>
      <c r="V163" s="19">
        <f t="shared" si="74"/>
        <v>0.86462222222222218</v>
      </c>
      <c r="W163" s="19">
        <f t="shared" si="75"/>
        <v>0.86462222222222218</v>
      </c>
      <c r="X163" s="19">
        <f t="shared" si="76"/>
        <v>0.87707407407407412</v>
      </c>
      <c r="Y163" s="19">
        <f t="shared" si="77"/>
        <v>0.87707407407407412</v>
      </c>
      <c r="Z163" s="19">
        <f t="shared" si="78"/>
        <v>0.87707407407407412</v>
      </c>
      <c r="AA163" s="23">
        <f t="shared" si="79"/>
        <v>0</v>
      </c>
      <c r="AB163" s="23">
        <f t="shared" si="80"/>
        <v>0.6724</v>
      </c>
      <c r="AC163" s="23">
        <f t="shared" si="81"/>
        <v>0.6724</v>
      </c>
      <c r="AD163" s="23">
        <f t="shared" si="82"/>
        <v>0</v>
      </c>
      <c r="AE163" s="23">
        <f t="shared" si="83"/>
        <v>0</v>
      </c>
      <c r="AF163" s="23">
        <f t="shared" si="84"/>
        <v>0</v>
      </c>
      <c r="AG163" s="23">
        <f t="shared" si="85"/>
        <v>1.3448</v>
      </c>
      <c r="AH163" s="23">
        <f t="shared" si="86"/>
        <v>0</v>
      </c>
      <c r="AI163" s="23">
        <f t="shared" si="87"/>
        <v>0</v>
      </c>
      <c r="AJ163" s="23">
        <f t="shared" si="88"/>
        <v>0.6724</v>
      </c>
      <c r="AK163" s="23">
        <f t="shared" si="89"/>
        <v>0</v>
      </c>
      <c r="AL163" s="23">
        <f t="shared" si="90"/>
        <v>0</v>
      </c>
      <c r="AM163" s="23">
        <f t="shared" si="91"/>
        <v>3.3620000000000001</v>
      </c>
      <c r="AN163" s="35"/>
      <c r="AO163" s="35">
        <v>1</v>
      </c>
      <c r="AP163" s="35">
        <v>1</v>
      </c>
      <c r="AQ163" s="35"/>
      <c r="AR163" s="35"/>
      <c r="AS163" s="35"/>
      <c r="AT163" s="35">
        <v>2</v>
      </c>
      <c r="AU163" s="35"/>
      <c r="AV163" s="35"/>
      <c r="AW163" s="35">
        <v>1</v>
      </c>
      <c r="AX163" s="35"/>
      <c r="AY163" s="35"/>
      <c r="AZ163" s="5">
        <f t="shared" si="92"/>
        <v>5</v>
      </c>
      <c r="BA163" s="33"/>
      <c r="BB163" s="33"/>
      <c r="BC163" s="33">
        <v>2</v>
      </c>
      <c r="BD163" s="33"/>
      <c r="BE163" s="33"/>
      <c r="BF163" s="33"/>
      <c r="BG163" s="33"/>
      <c r="BH163" s="33"/>
      <c r="BI163" s="33"/>
      <c r="BJ163" s="33"/>
      <c r="BK163" s="33"/>
      <c r="BL163" s="33"/>
      <c r="BM163" s="5">
        <f t="shared" si="93"/>
        <v>2</v>
      </c>
    </row>
    <row r="164" spans="1:65" ht="15" customHeight="1" x14ac:dyDescent="0.25">
      <c r="A164" s="34">
        <v>45810.483472222222</v>
      </c>
      <c r="B164" s="32" t="s">
        <v>80</v>
      </c>
      <c r="C164" s="32" t="s">
        <v>81</v>
      </c>
      <c r="D164" s="32" t="s">
        <v>77</v>
      </c>
      <c r="E164" s="33">
        <v>7</v>
      </c>
      <c r="F164" s="32" t="s">
        <v>409</v>
      </c>
      <c r="G164" s="32" t="s">
        <v>410</v>
      </c>
      <c r="H164" s="33">
        <v>26</v>
      </c>
      <c r="I164" s="19">
        <f t="shared" si="64"/>
        <v>3.8461538461538464E-2</v>
      </c>
      <c r="J164" s="35">
        <v>9</v>
      </c>
      <c r="K164" s="35">
        <v>1.91</v>
      </c>
      <c r="L164" s="37">
        <v>0.7843</v>
      </c>
      <c r="M164" s="5">
        <f t="shared" si="65"/>
        <v>0</v>
      </c>
      <c r="N164" s="19">
        <f t="shared" si="66"/>
        <v>0.34615384615384615</v>
      </c>
      <c r="O164" s="19">
        <f t="shared" si="67"/>
        <v>0.34615384615384615</v>
      </c>
      <c r="P164" s="19">
        <f t="shared" si="68"/>
        <v>0.34615384615384615</v>
      </c>
      <c r="Q164" s="19">
        <f t="shared" si="69"/>
        <v>0.34615384615384615</v>
      </c>
      <c r="R164" s="19">
        <f t="shared" si="70"/>
        <v>0.37631923076923079</v>
      </c>
      <c r="S164" s="19">
        <f t="shared" si="71"/>
        <v>0.37631923076923079</v>
      </c>
      <c r="T164" s="19">
        <f t="shared" si="72"/>
        <v>0.37631923076923079</v>
      </c>
      <c r="U164" s="19">
        <f t="shared" si="73"/>
        <v>0.37631923076923079</v>
      </c>
      <c r="V164" s="19">
        <f t="shared" si="74"/>
        <v>0.37631923076923079</v>
      </c>
      <c r="W164" s="19">
        <f t="shared" si="75"/>
        <v>0.40648461538461539</v>
      </c>
      <c r="X164" s="19">
        <f t="shared" si="76"/>
        <v>0.40648461538461539</v>
      </c>
      <c r="Y164" s="19">
        <f t="shared" si="77"/>
        <v>0.46681538461538463</v>
      </c>
      <c r="Z164" s="19">
        <f t="shared" si="78"/>
        <v>0.49698076923076923</v>
      </c>
      <c r="AA164" s="23">
        <f t="shared" si="79"/>
        <v>0</v>
      </c>
      <c r="AB164" s="23">
        <f t="shared" si="80"/>
        <v>0</v>
      </c>
      <c r="AC164" s="23">
        <f t="shared" si="81"/>
        <v>0</v>
      </c>
      <c r="AD164" s="23">
        <f t="shared" si="82"/>
        <v>0.7843</v>
      </c>
      <c r="AE164" s="23">
        <f t="shared" si="83"/>
        <v>0</v>
      </c>
      <c r="AF164" s="23">
        <f t="shared" si="84"/>
        <v>0</v>
      </c>
      <c r="AG164" s="23">
        <f t="shared" si="85"/>
        <v>0</v>
      </c>
      <c r="AH164" s="23">
        <f t="shared" si="86"/>
        <v>0</v>
      </c>
      <c r="AI164" s="23">
        <f t="shared" si="87"/>
        <v>0.7843</v>
      </c>
      <c r="AJ164" s="23">
        <f t="shared" si="88"/>
        <v>0</v>
      </c>
      <c r="AK164" s="23">
        <f t="shared" si="89"/>
        <v>1.5686</v>
      </c>
      <c r="AL164" s="23">
        <f t="shared" si="90"/>
        <v>0.7843</v>
      </c>
      <c r="AM164" s="23">
        <f t="shared" si="91"/>
        <v>3.9215</v>
      </c>
      <c r="AN164" s="35"/>
      <c r="AO164" s="35"/>
      <c r="AP164" s="35"/>
      <c r="AQ164" s="35">
        <v>1</v>
      </c>
      <c r="AR164" s="35"/>
      <c r="AS164" s="35"/>
      <c r="AT164" s="35"/>
      <c r="AU164" s="35"/>
      <c r="AV164" s="35">
        <v>1</v>
      </c>
      <c r="AW164" s="35"/>
      <c r="AX164" s="35">
        <v>2</v>
      </c>
      <c r="AY164" s="35">
        <v>1</v>
      </c>
      <c r="AZ164" s="5">
        <f t="shared" si="92"/>
        <v>5</v>
      </c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5">
        <f t="shared" si="93"/>
        <v>0</v>
      </c>
    </row>
    <row r="165" spans="1:65" ht="15" customHeight="1" x14ac:dyDescent="0.25">
      <c r="A165" s="34">
        <v>45810.483472222222</v>
      </c>
      <c r="B165" s="32" t="s">
        <v>80</v>
      </c>
      <c r="C165" s="32" t="s">
        <v>101</v>
      </c>
      <c r="D165" s="32" t="s">
        <v>87</v>
      </c>
      <c r="E165" s="33">
        <v>4</v>
      </c>
      <c r="F165" s="32" t="s">
        <v>411</v>
      </c>
      <c r="G165" s="32" t="s">
        <v>412</v>
      </c>
      <c r="H165" s="33">
        <v>14</v>
      </c>
      <c r="I165" s="19">
        <f t="shared" si="64"/>
        <v>7.1428571428571425E-2</v>
      </c>
      <c r="J165" s="35">
        <v>7</v>
      </c>
      <c r="K165" s="35">
        <v>0.56999999999999995</v>
      </c>
      <c r="L165" s="37">
        <v>1</v>
      </c>
      <c r="M165" s="5">
        <f t="shared" si="65"/>
        <v>0</v>
      </c>
      <c r="N165" s="19">
        <f t="shared" si="66"/>
        <v>0.5</v>
      </c>
      <c r="O165" s="19">
        <f t="shared" si="67"/>
        <v>0.5</v>
      </c>
      <c r="P165" s="19">
        <f t="shared" si="68"/>
        <v>0.42857142857142855</v>
      </c>
      <c r="Q165" s="19">
        <f t="shared" si="69"/>
        <v>0.6428571428571429</v>
      </c>
      <c r="R165" s="19">
        <f t="shared" si="70"/>
        <v>0.7142857142857143</v>
      </c>
      <c r="S165" s="19">
        <f t="shared" si="71"/>
        <v>0.7142857142857143</v>
      </c>
      <c r="T165" s="19">
        <f t="shared" si="72"/>
        <v>0.7142857142857143</v>
      </c>
      <c r="U165" s="19">
        <f t="shared" si="73"/>
        <v>0.7142857142857143</v>
      </c>
      <c r="V165" s="19">
        <f t="shared" si="74"/>
        <v>0.7142857142857143</v>
      </c>
      <c r="W165" s="19">
        <f t="shared" si="75"/>
        <v>0.7142857142857143</v>
      </c>
      <c r="X165" s="19">
        <f t="shared" si="76"/>
        <v>0.7142857142857143</v>
      </c>
      <c r="Y165" s="19">
        <f t="shared" si="77"/>
        <v>0.7142857142857143</v>
      </c>
      <c r="Z165" s="19">
        <f t="shared" si="78"/>
        <v>0.7142857142857143</v>
      </c>
      <c r="AA165" s="23">
        <f t="shared" si="79"/>
        <v>0</v>
      </c>
      <c r="AB165" s="23">
        <f t="shared" si="80"/>
        <v>0</v>
      </c>
      <c r="AC165" s="23">
        <f t="shared" si="81"/>
        <v>3</v>
      </c>
      <c r="AD165" s="23">
        <f t="shared" si="82"/>
        <v>1</v>
      </c>
      <c r="AE165" s="23">
        <f t="shared" si="83"/>
        <v>0</v>
      </c>
      <c r="AF165" s="23">
        <f t="shared" si="84"/>
        <v>0</v>
      </c>
      <c r="AG165" s="23">
        <f t="shared" si="85"/>
        <v>0</v>
      </c>
      <c r="AH165" s="23">
        <f t="shared" si="86"/>
        <v>0</v>
      </c>
      <c r="AI165" s="23">
        <f t="shared" si="87"/>
        <v>0</v>
      </c>
      <c r="AJ165" s="23">
        <f t="shared" si="88"/>
        <v>0</v>
      </c>
      <c r="AK165" s="23">
        <f t="shared" si="89"/>
        <v>0</v>
      </c>
      <c r="AL165" s="23">
        <f t="shared" si="90"/>
        <v>0</v>
      </c>
      <c r="AM165" s="23">
        <f t="shared" si="91"/>
        <v>4</v>
      </c>
      <c r="AN165" s="35"/>
      <c r="AO165" s="35"/>
      <c r="AP165" s="35">
        <v>3</v>
      </c>
      <c r="AQ165" s="35">
        <v>1</v>
      </c>
      <c r="AR165" s="35"/>
      <c r="AS165" s="35"/>
      <c r="AT165" s="35"/>
      <c r="AU165" s="35"/>
      <c r="AV165" s="35"/>
      <c r="AW165" s="35"/>
      <c r="AX165" s="35"/>
      <c r="AY165" s="35"/>
      <c r="AZ165" s="5">
        <f t="shared" si="92"/>
        <v>4</v>
      </c>
      <c r="BA165" s="33"/>
      <c r="BB165" s="33">
        <v>1</v>
      </c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5">
        <f t="shared" si="93"/>
        <v>1</v>
      </c>
    </row>
    <row r="166" spans="1:65" ht="15" customHeight="1" x14ac:dyDescent="0.25">
      <c r="A166" s="34">
        <v>45810.483472222222</v>
      </c>
      <c r="B166" s="32" t="s">
        <v>80</v>
      </c>
      <c r="C166" s="32" t="s">
        <v>217</v>
      </c>
      <c r="D166" s="32" t="s">
        <v>77</v>
      </c>
      <c r="E166" s="33">
        <v>8</v>
      </c>
      <c r="F166" s="32" t="s">
        <v>413</v>
      </c>
      <c r="G166" s="32" t="s">
        <v>414</v>
      </c>
      <c r="H166" s="33">
        <v>40</v>
      </c>
      <c r="I166" s="19">
        <f t="shared" si="64"/>
        <v>2.5000000000000001E-2</v>
      </c>
      <c r="J166" s="35">
        <v>34</v>
      </c>
      <c r="K166" s="35">
        <v>1.29</v>
      </c>
      <c r="L166" s="37">
        <v>0.91110000000000002</v>
      </c>
      <c r="M166" s="5">
        <f t="shared" si="65"/>
        <v>4</v>
      </c>
      <c r="N166" s="19">
        <f t="shared" si="66"/>
        <v>0.85</v>
      </c>
      <c r="O166" s="19">
        <f t="shared" si="67"/>
        <v>0.85</v>
      </c>
      <c r="P166" s="19">
        <f t="shared" si="68"/>
        <v>0.85</v>
      </c>
      <c r="Q166" s="19">
        <f t="shared" si="69"/>
        <v>0.82499999999999996</v>
      </c>
      <c r="R166" s="19">
        <f t="shared" si="70"/>
        <v>0.84777749999999996</v>
      </c>
      <c r="S166" s="19">
        <f t="shared" si="71"/>
        <v>0.84777749999999996</v>
      </c>
      <c r="T166" s="19">
        <f t="shared" si="72"/>
        <v>0.84555500000000006</v>
      </c>
      <c r="U166" s="19">
        <f t="shared" si="73"/>
        <v>0.86833249999999995</v>
      </c>
      <c r="V166" s="19">
        <f t="shared" si="74"/>
        <v>0.86833249999999995</v>
      </c>
      <c r="W166" s="19">
        <f t="shared" si="75"/>
        <v>0.86833249999999995</v>
      </c>
      <c r="X166" s="19">
        <f t="shared" si="76"/>
        <v>0.91388750000000007</v>
      </c>
      <c r="Y166" s="19">
        <f t="shared" si="77"/>
        <v>0.91388750000000007</v>
      </c>
      <c r="Z166" s="19">
        <f t="shared" si="78"/>
        <v>0.93666499999999997</v>
      </c>
      <c r="AA166" s="23">
        <f t="shared" si="79"/>
        <v>0</v>
      </c>
      <c r="AB166" s="23">
        <f t="shared" si="80"/>
        <v>0</v>
      </c>
      <c r="AC166" s="23">
        <f t="shared" si="81"/>
        <v>0</v>
      </c>
      <c r="AD166" s="23">
        <f t="shared" si="82"/>
        <v>0.91110000000000002</v>
      </c>
      <c r="AE166" s="23">
        <f t="shared" si="83"/>
        <v>0</v>
      </c>
      <c r="AF166" s="23">
        <f t="shared" si="84"/>
        <v>0.91110000000000002</v>
      </c>
      <c r="AG166" s="23">
        <f t="shared" si="85"/>
        <v>0.91110000000000002</v>
      </c>
      <c r="AH166" s="23">
        <f t="shared" si="86"/>
        <v>0</v>
      </c>
      <c r="AI166" s="23">
        <f t="shared" si="87"/>
        <v>0</v>
      </c>
      <c r="AJ166" s="23">
        <f t="shared" si="88"/>
        <v>1.8222</v>
      </c>
      <c r="AK166" s="23">
        <f t="shared" si="89"/>
        <v>0</v>
      </c>
      <c r="AL166" s="23">
        <f t="shared" si="90"/>
        <v>0.91110000000000002</v>
      </c>
      <c r="AM166" s="23">
        <f t="shared" si="91"/>
        <v>5.4666000000000006</v>
      </c>
      <c r="AN166" s="35"/>
      <c r="AO166" s="35"/>
      <c r="AP166" s="35"/>
      <c r="AQ166" s="35">
        <v>1</v>
      </c>
      <c r="AR166" s="35"/>
      <c r="AS166" s="35">
        <v>1</v>
      </c>
      <c r="AT166" s="35">
        <v>1</v>
      </c>
      <c r="AU166" s="35"/>
      <c r="AV166" s="35"/>
      <c r="AW166" s="35">
        <v>2</v>
      </c>
      <c r="AX166" s="35"/>
      <c r="AY166" s="35">
        <v>1</v>
      </c>
      <c r="AZ166" s="5">
        <f t="shared" si="92"/>
        <v>6</v>
      </c>
      <c r="BA166" s="33"/>
      <c r="BB166" s="33"/>
      <c r="BC166" s="33">
        <v>1</v>
      </c>
      <c r="BD166" s="33"/>
      <c r="BE166" s="33"/>
      <c r="BF166" s="33">
        <v>1</v>
      </c>
      <c r="BG166" s="33"/>
      <c r="BH166" s="33"/>
      <c r="BI166" s="33"/>
      <c r="BJ166" s="33"/>
      <c r="BK166" s="33"/>
      <c r="BL166" s="33"/>
      <c r="BM166" s="5">
        <f t="shared" si="93"/>
        <v>2</v>
      </c>
    </row>
    <row r="167" spans="1:65" ht="15" customHeight="1" x14ac:dyDescent="0.25">
      <c r="A167" s="34">
        <v>45810.483472222222</v>
      </c>
      <c r="B167" s="32" t="s">
        <v>69</v>
      </c>
      <c r="C167" s="32" t="s">
        <v>183</v>
      </c>
      <c r="D167" s="32" t="s">
        <v>87</v>
      </c>
      <c r="E167" s="33">
        <v>9</v>
      </c>
      <c r="F167" s="32" t="s">
        <v>415</v>
      </c>
      <c r="G167" s="32" t="s">
        <v>416</v>
      </c>
      <c r="H167" s="33">
        <v>35</v>
      </c>
      <c r="I167" s="19">
        <f t="shared" si="64"/>
        <v>2.8571428571428571E-2</v>
      </c>
      <c r="J167" s="35">
        <v>23</v>
      </c>
      <c r="K167" s="35">
        <v>0.59</v>
      </c>
      <c r="L167" s="37">
        <v>0.91180000000000005</v>
      </c>
      <c r="M167" s="5">
        <f t="shared" si="65"/>
        <v>0</v>
      </c>
      <c r="N167" s="19">
        <f t="shared" si="66"/>
        <v>0.65714285714285714</v>
      </c>
      <c r="O167" s="19">
        <f t="shared" si="67"/>
        <v>0.73529714285714276</v>
      </c>
      <c r="P167" s="19">
        <f t="shared" si="68"/>
        <v>0.78739999999999999</v>
      </c>
      <c r="Q167" s="19">
        <f t="shared" si="69"/>
        <v>0.78739999999999999</v>
      </c>
      <c r="R167" s="19">
        <f t="shared" si="70"/>
        <v>0.83950285714285711</v>
      </c>
      <c r="S167" s="19">
        <f t="shared" si="71"/>
        <v>0.83950285714285711</v>
      </c>
      <c r="T167" s="19">
        <f t="shared" si="72"/>
        <v>0.91765714285714295</v>
      </c>
      <c r="U167" s="19">
        <f t="shared" si="73"/>
        <v>0.96976000000000007</v>
      </c>
      <c r="V167" s="19">
        <f t="shared" si="74"/>
        <v>0.96976000000000007</v>
      </c>
      <c r="W167" s="19">
        <f t="shared" si="75"/>
        <v>0.96976000000000007</v>
      </c>
      <c r="X167" s="19">
        <f t="shared" si="76"/>
        <v>0.96976000000000007</v>
      </c>
      <c r="Y167" s="19">
        <f t="shared" si="77"/>
        <v>0.96976000000000007</v>
      </c>
      <c r="Z167" s="19">
        <f t="shared" si="78"/>
        <v>0.96976000000000007</v>
      </c>
      <c r="AA167" s="23">
        <f t="shared" si="79"/>
        <v>2.7354000000000003</v>
      </c>
      <c r="AB167" s="23">
        <f t="shared" si="80"/>
        <v>1.8236000000000001</v>
      </c>
      <c r="AC167" s="23">
        <f t="shared" si="81"/>
        <v>0</v>
      </c>
      <c r="AD167" s="23">
        <f t="shared" si="82"/>
        <v>1.8236000000000001</v>
      </c>
      <c r="AE167" s="23">
        <f t="shared" si="83"/>
        <v>0</v>
      </c>
      <c r="AF167" s="23">
        <f t="shared" si="84"/>
        <v>2.7354000000000003</v>
      </c>
      <c r="AG167" s="23">
        <f t="shared" si="85"/>
        <v>1.8236000000000001</v>
      </c>
      <c r="AH167" s="23">
        <f t="shared" si="86"/>
        <v>0</v>
      </c>
      <c r="AI167" s="23">
        <f t="shared" si="87"/>
        <v>0</v>
      </c>
      <c r="AJ167" s="23">
        <f t="shared" si="88"/>
        <v>0</v>
      </c>
      <c r="AK167" s="23">
        <f t="shared" si="89"/>
        <v>0</v>
      </c>
      <c r="AL167" s="23">
        <f t="shared" si="90"/>
        <v>0</v>
      </c>
      <c r="AM167" s="23">
        <f t="shared" si="91"/>
        <v>10.941600000000001</v>
      </c>
      <c r="AN167" s="35">
        <v>3</v>
      </c>
      <c r="AO167" s="35">
        <v>2</v>
      </c>
      <c r="AP167" s="35"/>
      <c r="AQ167" s="35">
        <v>2</v>
      </c>
      <c r="AR167" s="35"/>
      <c r="AS167" s="35">
        <v>3</v>
      </c>
      <c r="AT167" s="35">
        <v>2</v>
      </c>
      <c r="AU167" s="35"/>
      <c r="AV167" s="35"/>
      <c r="AW167" s="35"/>
      <c r="AX167" s="35"/>
      <c r="AY167" s="35"/>
      <c r="AZ167" s="5">
        <f t="shared" si="92"/>
        <v>12</v>
      </c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5">
        <f t="shared" si="93"/>
        <v>0</v>
      </c>
    </row>
    <row r="168" spans="1:65" ht="15" customHeight="1" x14ac:dyDescent="0.25">
      <c r="A168" s="34">
        <v>45810.483472222222</v>
      </c>
      <c r="B168" s="32" t="s">
        <v>69</v>
      </c>
      <c r="C168" s="32" t="s">
        <v>76</v>
      </c>
      <c r="D168" s="32" t="s">
        <v>77</v>
      </c>
      <c r="E168" s="33">
        <v>7</v>
      </c>
      <c r="F168" s="32" t="s">
        <v>417</v>
      </c>
      <c r="G168" s="32" t="s">
        <v>418</v>
      </c>
      <c r="H168" s="33">
        <v>39</v>
      </c>
      <c r="I168" s="19">
        <f t="shared" si="64"/>
        <v>2.564102564102564E-2</v>
      </c>
      <c r="J168" s="35">
        <v>24</v>
      </c>
      <c r="K168" s="35">
        <v>1.74</v>
      </c>
      <c r="L168" s="37">
        <v>0.67920000000000003</v>
      </c>
      <c r="M168" s="5">
        <f t="shared" si="65"/>
        <v>0</v>
      </c>
      <c r="N168" s="19">
        <f t="shared" si="66"/>
        <v>0.61538461538461542</v>
      </c>
      <c r="O168" s="19">
        <f t="shared" si="67"/>
        <v>0.65021538461538464</v>
      </c>
      <c r="P168" s="19">
        <f t="shared" si="68"/>
        <v>0.65021538461538464</v>
      </c>
      <c r="Q168" s="19">
        <f t="shared" si="69"/>
        <v>0.65021538461538464</v>
      </c>
      <c r="R168" s="19">
        <f t="shared" si="70"/>
        <v>0.65021538461538464</v>
      </c>
      <c r="S168" s="19">
        <f t="shared" si="71"/>
        <v>0.65021538461538464</v>
      </c>
      <c r="T168" s="19">
        <f t="shared" si="72"/>
        <v>0.65021538461538464</v>
      </c>
      <c r="U168" s="19">
        <f t="shared" si="73"/>
        <v>0.62457435897435898</v>
      </c>
      <c r="V168" s="19">
        <f t="shared" si="74"/>
        <v>0.62457435897435898</v>
      </c>
      <c r="W168" s="19">
        <f t="shared" si="75"/>
        <v>0.62457435897435898</v>
      </c>
      <c r="X168" s="19">
        <f t="shared" si="76"/>
        <v>0.62457435897435898</v>
      </c>
      <c r="Y168" s="19">
        <f t="shared" si="77"/>
        <v>0.62457435897435898</v>
      </c>
      <c r="Z168" s="19">
        <f t="shared" si="78"/>
        <v>0.62457435897435898</v>
      </c>
      <c r="AA168" s="23">
        <f t="shared" si="79"/>
        <v>1.3584000000000001</v>
      </c>
      <c r="AB168" s="23">
        <f t="shared" si="80"/>
        <v>0</v>
      </c>
      <c r="AC168" s="23">
        <f t="shared" si="81"/>
        <v>0</v>
      </c>
      <c r="AD168" s="23">
        <f t="shared" si="82"/>
        <v>0</v>
      </c>
      <c r="AE168" s="23">
        <f t="shared" si="83"/>
        <v>0</v>
      </c>
      <c r="AF168" s="23">
        <f t="shared" si="84"/>
        <v>0</v>
      </c>
      <c r="AG168" s="23">
        <f t="shared" si="85"/>
        <v>0</v>
      </c>
      <c r="AH168" s="23">
        <f t="shared" si="86"/>
        <v>0</v>
      </c>
      <c r="AI168" s="23">
        <f t="shared" si="87"/>
        <v>0</v>
      </c>
      <c r="AJ168" s="23">
        <f t="shared" si="88"/>
        <v>0</v>
      </c>
      <c r="AK168" s="23">
        <f t="shared" si="89"/>
        <v>0</v>
      </c>
      <c r="AL168" s="23">
        <f t="shared" si="90"/>
        <v>0</v>
      </c>
      <c r="AM168" s="23">
        <f t="shared" si="91"/>
        <v>1.3584000000000001</v>
      </c>
      <c r="AN168" s="35">
        <v>2</v>
      </c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5">
        <f t="shared" si="92"/>
        <v>2</v>
      </c>
      <c r="BA168" s="33"/>
      <c r="BB168" s="33"/>
      <c r="BC168" s="33"/>
      <c r="BD168" s="33"/>
      <c r="BE168" s="33"/>
      <c r="BF168" s="33"/>
      <c r="BG168" s="33">
        <v>1</v>
      </c>
      <c r="BH168" s="33"/>
      <c r="BI168" s="33"/>
      <c r="BJ168" s="33"/>
      <c r="BK168" s="33"/>
      <c r="BL168" s="33"/>
      <c r="BM168" s="5">
        <f t="shared" si="93"/>
        <v>1</v>
      </c>
    </row>
    <row r="169" spans="1:65" ht="15" customHeight="1" x14ac:dyDescent="0.25">
      <c r="A169" s="34">
        <v>45810.483472222222</v>
      </c>
      <c r="B169" s="32" t="s">
        <v>80</v>
      </c>
      <c r="C169" s="32" t="s">
        <v>123</v>
      </c>
      <c r="D169" s="32" t="s">
        <v>87</v>
      </c>
      <c r="E169" s="33">
        <v>8</v>
      </c>
      <c r="F169" s="32" t="s">
        <v>419</v>
      </c>
      <c r="G169" s="32" t="s">
        <v>420</v>
      </c>
      <c r="H169" s="33">
        <v>22</v>
      </c>
      <c r="I169" s="19">
        <f t="shared" si="64"/>
        <v>4.5454545454545456E-2</v>
      </c>
      <c r="J169" s="35">
        <v>19</v>
      </c>
      <c r="K169" s="35">
        <v>1.08</v>
      </c>
      <c r="L169" s="37">
        <v>0.88370000000000004</v>
      </c>
      <c r="M169" s="5">
        <f t="shared" si="65"/>
        <v>1</v>
      </c>
      <c r="N169" s="19">
        <f t="shared" si="66"/>
        <v>0.86363636363636365</v>
      </c>
      <c r="O169" s="19">
        <f t="shared" si="67"/>
        <v>0.86363636363636365</v>
      </c>
      <c r="P169" s="19">
        <f t="shared" si="68"/>
        <v>0.86363636363636365</v>
      </c>
      <c r="Q169" s="19">
        <f t="shared" si="69"/>
        <v>0.85835000000000006</v>
      </c>
      <c r="R169" s="19">
        <f t="shared" si="70"/>
        <v>0.85835000000000006</v>
      </c>
      <c r="S169" s="19">
        <f t="shared" si="71"/>
        <v>0.85835000000000006</v>
      </c>
      <c r="T169" s="19">
        <f t="shared" si="72"/>
        <v>0.85835000000000006</v>
      </c>
      <c r="U169" s="19">
        <f t="shared" si="73"/>
        <v>0.85306363636363625</v>
      </c>
      <c r="V169" s="19">
        <f t="shared" si="74"/>
        <v>0.85306363636363625</v>
      </c>
      <c r="W169" s="19">
        <f t="shared" si="75"/>
        <v>0.84777727272727266</v>
      </c>
      <c r="X169" s="19">
        <f t="shared" si="76"/>
        <v>0.83720454545454548</v>
      </c>
      <c r="Y169" s="19">
        <f t="shared" si="77"/>
        <v>0.83720454545454548</v>
      </c>
      <c r="Z169" s="19">
        <f t="shared" si="78"/>
        <v>0.87737272727272719</v>
      </c>
      <c r="AA169" s="23">
        <f t="shared" si="79"/>
        <v>0</v>
      </c>
      <c r="AB169" s="23">
        <f t="shared" si="80"/>
        <v>0</v>
      </c>
      <c r="AC169" s="23">
        <f t="shared" si="81"/>
        <v>0.88370000000000004</v>
      </c>
      <c r="AD169" s="23">
        <f t="shared" si="82"/>
        <v>0</v>
      </c>
      <c r="AE169" s="23">
        <f t="shared" si="83"/>
        <v>0</v>
      </c>
      <c r="AF169" s="23">
        <f t="shared" si="84"/>
        <v>0</v>
      </c>
      <c r="AG169" s="23">
        <f t="shared" si="85"/>
        <v>0.88370000000000004</v>
      </c>
      <c r="AH169" s="23">
        <f t="shared" si="86"/>
        <v>0</v>
      </c>
      <c r="AI169" s="23">
        <f t="shared" si="87"/>
        <v>0.88370000000000004</v>
      </c>
      <c r="AJ169" s="23">
        <f t="shared" si="88"/>
        <v>1.7674000000000001</v>
      </c>
      <c r="AK169" s="23">
        <f t="shared" si="89"/>
        <v>0</v>
      </c>
      <c r="AL169" s="23">
        <f t="shared" si="90"/>
        <v>0.88370000000000004</v>
      </c>
      <c r="AM169" s="23">
        <f t="shared" si="91"/>
        <v>5.3022</v>
      </c>
      <c r="AN169" s="35"/>
      <c r="AO169" s="35"/>
      <c r="AP169" s="35">
        <v>1</v>
      </c>
      <c r="AQ169" s="35"/>
      <c r="AR169" s="35"/>
      <c r="AS169" s="35"/>
      <c r="AT169" s="35">
        <v>1</v>
      </c>
      <c r="AU169" s="35"/>
      <c r="AV169" s="35">
        <v>1</v>
      </c>
      <c r="AW169" s="35">
        <v>2</v>
      </c>
      <c r="AX169" s="35"/>
      <c r="AY169" s="35">
        <v>1</v>
      </c>
      <c r="AZ169" s="5">
        <f t="shared" si="92"/>
        <v>6</v>
      </c>
      <c r="BA169" s="33"/>
      <c r="BB169" s="33"/>
      <c r="BC169" s="33">
        <v>1</v>
      </c>
      <c r="BD169" s="33"/>
      <c r="BE169" s="33"/>
      <c r="BF169" s="33"/>
      <c r="BG169" s="33">
        <v>1</v>
      </c>
      <c r="BH169" s="33"/>
      <c r="BI169" s="33">
        <v>1</v>
      </c>
      <c r="BJ169" s="33">
        <v>2</v>
      </c>
      <c r="BK169" s="33"/>
      <c r="BL169" s="33"/>
      <c r="BM169" s="5">
        <f t="shared" si="93"/>
        <v>5</v>
      </c>
    </row>
    <row r="170" spans="1:65" ht="15" customHeight="1" x14ac:dyDescent="0.25">
      <c r="A170" s="34">
        <v>45810.483472222222</v>
      </c>
      <c r="B170" s="32" t="s">
        <v>69</v>
      </c>
      <c r="C170" s="32" t="s">
        <v>162</v>
      </c>
      <c r="D170" s="32" t="s">
        <v>87</v>
      </c>
      <c r="E170" s="33">
        <v>8</v>
      </c>
      <c r="F170" s="32" t="s">
        <v>421</v>
      </c>
      <c r="G170" s="32" t="s">
        <v>422</v>
      </c>
      <c r="H170" s="33">
        <v>35</v>
      </c>
      <c r="I170" s="19">
        <f t="shared" si="64"/>
        <v>2.8571428571428571E-2</v>
      </c>
      <c r="J170" s="35">
        <v>23</v>
      </c>
      <c r="K170" s="35">
        <v>1.31</v>
      </c>
      <c r="L170" s="37">
        <v>0.78569999999999995</v>
      </c>
      <c r="M170" s="5">
        <f t="shared" si="65"/>
        <v>0</v>
      </c>
      <c r="N170" s="19">
        <f t="shared" si="66"/>
        <v>0.65714285714285714</v>
      </c>
      <c r="O170" s="19">
        <f t="shared" si="67"/>
        <v>0.65714285714285714</v>
      </c>
      <c r="P170" s="19">
        <f t="shared" si="68"/>
        <v>0.62857142857142856</v>
      </c>
      <c r="Q170" s="19">
        <f t="shared" si="69"/>
        <v>0.62857142857142856</v>
      </c>
      <c r="R170" s="19">
        <f t="shared" si="70"/>
        <v>0.62857142857142856</v>
      </c>
      <c r="S170" s="19">
        <f t="shared" si="71"/>
        <v>0.65101999999999993</v>
      </c>
      <c r="T170" s="19">
        <f t="shared" si="72"/>
        <v>0.65101999999999993</v>
      </c>
      <c r="U170" s="19">
        <f t="shared" si="73"/>
        <v>0.67346857142857142</v>
      </c>
      <c r="V170" s="19">
        <f t="shared" si="74"/>
        <v>0.67346857142857142</v>
      </c>
      <c r="W170" s="19">
        <f t="shared" si="75"/>
        <v>0.67346857142857142</v>
      </c>
      <c r="X170" s="19">
        <f t="shared" si="76"/>
        <v>0.67346857142857142</v>
      </c>
      <c r="Y170" s="19">
        <f t="shared" si="77"/>
        <v>0.67346857142857142</v>
      </c>
      <c r="Z170" s="19">
        <f t="shared" si="78"/>
        <v>0.67346857142857142</v>
      </c>
      <c r="AA170" s="23">
        <f t="shared" si="79"/>
        <v>0</v>
      </c>
      <c r="AB170" s="23">
        <f t="shared" si="80"/>
        <v>0</v>
      </c>
      <c r="AC170" s="23">
        <f t="shared" si="81"/>
        <v>0</v>
      </c>
      <c r="AD170" s="23">
        <f t="shared" si="82"/>
        <v>0</v>
      </c>
      <c r="AE170" s="23">
        <f t="shared" si="83"/>
        <v>0.78569999999999995</v>
      </c>
      <c r="AF170" s="23">
        <f t="shared" si="84"/>
        <v>0</v>
      </c>
      <c r="AG170" s="23">
        <f t="shared" si="85"/>
        <v>0.78569999999999995</v>
      </c>
      <c r="AH170" s="23">
        <f t="shared" si="86"/>
        <v>0</v>
      </c>
      <c r="AI170" s="23">
        <f t="shared" si="87"/>
        <v>0</v>
      </c>
      <c r="AJ170" s="23">
        <f t="shared" si="88"/>
        <v>0</v>
      </c>
      <c r="AK170" s="23">
        <f t="shared" si="89"/>
        <v>0</v>
      </c>
      <c r="AL170" s="23">
        <f t="shared" si="90"/>
        <v>0</v>
      </c>
      <c r="AM170" s="23">
        <f t="shared" si="91"/>
        <v>1.5713999999999999</v>
      </c>
      <c r="AN170" s="35"/>
      <c r="AO170" s="35"/>
      <c r="AP170" s="35"/>
      <c r="AQ170" s="35"/>
      <c r="AR170" s="35">
        <v>1</v>
      </c>
      <c r="AS170" s="35"/>
      <c r="AT170" s="35">
        <v>1</v>
      </c>
      <c r="AU170" s="35"/>
      <c r="AV170" s="35"/>
      <c r="AW170" s="35"/>
      <c r="AX170" s="35"/>
      <c r="AY170" s="35"/>
      <c r="AZ170" s="5">
        <f t="shared" si="92"/>
        <v>2</v>
      </c>
      <c r="BA170" s="33"/>
      <c r="BB170" s="33">
        <v>1</v>
      </c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5">
        <f t="shared" si="93"/>
        <v>1</v>
      </c>
    </row>
    <row r="171" spans="1:65" ht="15" customHeight="1" x14ac:dyDescent="0.25">
      <c r="A171" s="34">
        <v>45810.483472222222</v>
      </c>
      <c r="B171" s="32" t="s">
        <v>80</v>
      </c>
      <c r="C171" s="32" t="s">
        <v>101</v>
      </c>
      <c r="D171" s="32" t="s">
        <v>87</v>
      </c>
      <c r="E171" s="33">
        <v>4</v>
      </c>
      <c r="F171" s="32" t="s">
        <v>423</v>
      </c>
      <c r="G171" s="32" t="s">
        <v>424</v>
      </c>
      <c r="H171" s="33">
        <v>12</v>
      </c>
      <c r="I171" s="19">
        <f t="shared" si="64"/>
        <v>8.3333333333333329E-2</v>
      </c>
      <c r="J171" s="35">
        <v>9</v>
      </c>
      <c r="K171" s="35">
        <v>0.48</v>
      </c>
      <c r="L171" s="37">
        <v>0.92859999999999998</v>
      </c>
      <c r="M171" s="5">
        <f t="shared" si="65"/>
        <v>0</v>
      </c>
      <c r="N171" s="19">
        <f t="shared" si="66"/>
        <v>0.75</v>
      </c>
      <c r="O171" s="19">
        <f t="shared" si="67"/>
        <v>0.82738333333333325</v>
      </c>
      <c r="P171" s="19">
        <f t="shared" si="68"/>
        <v>0.90476666666666672</v>
      </c>
      <c r="Q171" s="19">
        <f t="shared" si="69"/>
        <v>0.98214999999999997</v>
      </c>
      <c r="R171" s="19">
        <f t="shared" si="70"/>
        <v>0.98214999999999997</v>
      </c>
      <c r="S171" s="19">
        <f t="shared" si="71"/>
        <v>0.98214999999999997</v>
      </c>
      <c r="T171" s="19">
        <f t="shared" si="72"/>
        <v>0.89881666666666671</v>
      </c>
      <c r="U171" s="19">
        <f t="shared" si="73"/>
        <v>0.89881666666666671</v>
      </c>
      <c r="V171" s="19">
        <f t="shared" si="74"/>
        <v>0.89881666666666671</v>
      </c>
      <c r="W171" s="19">
        <f t="shared" si="75"/>
        <v>0.89881666666666671</v>
      </c>
      <c r="X171" s="19">
        <f t="shared" si="76"/>
        <v>0.89881666666666671</v>
      </c>
      <c r="Y171" s="19">
        <f t="shared" si="77"/>
        <v>0.89881666666666671</v>
      </c>
      <c r="Z171" s="19">
        <f t="shared" si="78"/>
        <v>0.89881666666666671</v>
      </c>
      <c r="AA171" s="23">
        <f t="shared" si="79"/>
        <v>0.92859999999999998</v>
      </c>
      <c r="AB171" s="23">
        <f t="shared" si="80"/>
        <v>0.92859999999999998</v>
      </c>
      <c r="AC171" s="23">
        <f t="shared" si="81"/>
        <v>0.92859999999999998</v>
      </c>
      <c r="AD171" s="23">
        <f t="shared" si="82"/>
        <v>0</v>
      </c>
      <c r="AE171" s="23">
        <f t="shared" si="83"/>
        <v>0</v>
      </c>
      <c r="AF171" s="23">
        <f t="shared" si="84"/>
        <v>0</v>
      </c>
      <c r="AG171" s="23">
        <f t="shared" si="85"/>
        <v>0</v>
      </c>
      <c r="AH171" s="23">
        <f t="shared" si="86"/>
        <v>0</v>
      </c>
      <c r="AI171" s="23">
        <f t="shared" si="87"/>
        <v>0</v>
      </c>
      <c r="AJ171" s="23">
        <f t="shared" si="88"/>
        <v>0</v>
      </c>
      <c r="AK171" s="23">
        <f t="shared" si="89"/>
        <v>0</v>
      </c>
      <c r="AL171" s="23">
        <f t="shared" si="90"/>
        <v>0</v>
      </c>
      <c r="AM171" s="23">
        <f t="shared" si="91"/>
        <v>2.7858000000000001</v>
      </c>
      <c r="AN171" s="35">
        <v>1</v>
      </c>
      <c r="AO171" s="35">
        <v>1</v>
      </c>
      <c r="AP171" s="35">
        <v>1</v>
      </c>
      <c r="AQ171" s="35"/>
      <c r="AR171" s="35"/>
      <c r="AS171" s="35"/>
      <c r="AT171" s="35"/>
      <c r="AU171" s="35"/>
      <c r="AV171" s="35"/>
      <c r="AW171" s="35"/>
      <c r="AX171" s="35"/>
      <c r="AY171" s="35"/>
      <c r="AZ171" s="5">
        <f t="shared" si="92"/>
        <v>3</v>
      </c>
      <c r="BA171" s="33"/>
      <c r="BB171" s="33"/>
      <c r="BC171" s="33"/>
      <c r="BD171" s="33"/>
      <c r="BE171" s="33"/>
      <c r="BF171" s="33">
        <v>1</v>
      </c>
      <c r="BG171" s="33"/>
      <c r="BH171" s="33"/>
      <c r="BI171" s="33"/>
      <c r="BJ171" s="33"/>
      <c r="BK171" s="33"/>
      <c r="BL171" s="33"/>
      <c r="BM171" s="5">
        <f t="shared" si="93"/>
        <v>1</v>
      </c>
    </row>
    <row r="172" spans="1:65" ht="15" customHeight="1" x14ac:dyDescent="0.25">
      <c r="A172" s="34">
        <v>45810.483472222222</v>
      </c>
      <c r="B172" s="32" t="s">
        <v>69</v>
      </c>
      <c r="C172" s="32" t="s">
        <v>70</v>
      </c>
      <c r="D172" s="32" t="s">
        <v>77</v>
      </c>
      <c r="E172" s="33">
        <v>6</v>
      </c>
      <c r="F172" s="32" t="s">
        <v>425</v>
      </c>
      <c r="G172" s="32" t="s">
        <v>426</v>
      </c>
      <c r="H172" s="33">
        <v>24</v>
      </c>
      <c r="I172" s="19">
        <f t="shared" si="64"/>
        <v>4.1666666666666664E-2</v>
      </c>
      <c r="J172" s="35">
        <v>18</v>
      </c>
      <c r="K172" s="35">
        <v>1.75</v>
      </c>
      <c r="L172" s="37">
        <v>0.81630000000000003</v>
      </c>
      <c r="M172" s="5">
        <f t="shared" si="65"/>
        <v>0</v>
      </c>
      <c r="N172" s="19">
        <f t="shared" si="66"/>
        <v>0.75</v>
      </c>
      <c r="O172" s="19">
        <f t="shared" si="67"/>
        <v>0.70833333333333337</v>
      </c>
      <c r="P172" s="19">
        <f t="shared" si="68"/>
        <v>0.70833333333333337</v>
      </c>
      <c r="Q172" s="19">
        <f t="shared" si="69"/>
        <v>0.70833333333333337</v>
      </c>
      <c r="R172" s="19">
        <f t="shared" si="70"/>
        <v>0.70833333333333337</v>
      </c>
      <c r="S172" s="19">
        <f t="shared" si="71"/>
        <v>0.74234583333333326</v>
      </c>
      <c r="T172" s="19">
        <f t="shared" si="72"/>
        <v>0.74234583333333326</v>
      </c>
      <c r="U172" s="19">
        <f t="shared" si="73"/>
        <v>0.74234583333333326</v>
      </c>
      <c r="V172" s="19">
        <f t="shared" si="74"/>
        <v>0.74234583333333326</v>
      </c>
      <c r="W172" s="19">
        <f t="shared" si="75"/>
        <v>0.74234583333333326</v>
      </c>
      <c r="X172" s="19">
        <f t="shared" si="76"/>
        <v>0.81037083333333337</v>
      </c>
      <c r="Y172" s="19">
        <f t="shared" si="77"/>
        <v>0.81037083333333337</v>
      </c>
      <c r="Z172" s="19">
        <f t="shared" si="78"/>
        <v>0.81037083333333337</v>
      </c>
      <c r="AA172" s="23">
        <f t="shared" si="79"/>
        <v>0</v>
      </c>
      <c r="AB172" s="23">
        <f t="shared" si="80"/>
        <v>0</v>
      </c>
      <c r="AC172" s="23">
        <f t="shared" si="81"/>
        <v>0</v>
      </c>
      <c r="AD172" s="23">
        <f t="shared" si="82"/>
        <v>0</v>
      </c>
      <c r="AE172" s="23">
        <f t="shared" si="83"/>
        <v>0.81630000000000003</v>
      </c>
      <c r="AF172" s="23">
        <f t="shared" si="84"/>
        <v>0</v>
      </c>
      <c r="AG172" s="23">
        <f t="shared" si="85"/>
        <v>0</v>
      </c>
      <c r="AH172" s="23">
        <f t="shared" si="86"/>
        <v>0</v>
      </c>
      <c r="AI172" s="23">
        <f t="shared" si="87"/>
        <v>0</v>
      </c>
      <c r="AJ172" s="23">
        <f t="shared" si="88"/>
        <v>1.6326000000000001</v>
      </c>
      <c r="AK172" s="23">
        <f t="shared" si="89"/>
        <v>0</v>
      </c>
      <c r="AL172" s="23">
        <f t="shared" si="90"/>
        <v>0</v>
      </c>
      <c r="AM172" s="23">
        <f t="shared" si="91"/>
        <v>2.4489000000000001</v>
      </c>
      <c r="AN172" s="35"/>
      <c r="AO172" s="35"/>
      <c r="AP172" s="35"/>
      <c r="AQ172" s="35"/>
      <c r="AR172" s="35">
        <v>1</v>
      </c>
      <c r="AS172" s="35"/>
      <c r="AT172" s="35"/>
      <c r="AU172" s="35"/>
      <c r="AV172" s="35"/>
      <c r="AW172" s="35">
        <v>2</v>
      </c>
      <c r="AX172" s="35"/>
      <c r="AY172" s="35"/>
      <c r="AZ172" s="5">
        <f t="shared" si="92"/>
        <v>3</v>
      </c>
      <c r="BA172" s="33">
        <v>1</v>
      </c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5">
        <f t="shared" si="93"/>
        <v>1</v>
      </c>
    </row>
    <row r="173" spans="1:65" ht="15" customHeight="1" x14ac:dyDescent="0.25">
      <c r="A173" s="34">
        <v>45810.483472222222</v>
      </c>
      <c r="B173" s="32" t="s">
        <v>69</v>
      </c>
      <c r="C173" s="32" t="s">
        <v>73</v>
      </c>
      <c r="D173" s="32" t="s">
        <v>87</v>
      </c>
      <c r="E173" s="33">
        <v>4</v>
      </c>
      <c r="F173" s="32" t="s">
        <v>427</v>
      </c>
      <c r="G173" s="32" t="s">
        <v>428</v>
      </c>
      <c r="H173" s="33">
        <v>16</v>
      </c>
      <c r="I173" s="19">
        <f t="shared" si="64"/>
        <v>6.25E-2</v>
      </c>
      <c r="J173" s="35">
        <v>13</v>
      </c>
      <c r="K173" s="35">
        <v>0.2</v>
      </c>
      <c r="L173" s="37">
        <v>0.82609999999999995</v>
      </c>
      <c r="M173" s="5">
        <f t="shared" si="65"/>
        <v>2</v>
      </c>
      <c r="N173" s="19">
        <f t="shared" si="66"/>
        <v>0.8125</v>
      </c>
      <c r="O173" s="19">
        <f t="shared" si="67"/>
        <v>0.8125</v>
      </c>
      <c r="P173" s="19">
        <f t="shared" si="68"/>
        <v>0.90489375000000005</v>
      </c>
      <c r="Q173" s="19">
        <f t="shared" si="69"/>
        <v>0.95652500000000007</v>
      </c>
      <c r="R173" s="19">
        <f t="shared" si="70"/>
        <v>0.95652500000000007</v>
      </c>
      <c r="S173" s="19">
        <f t="shared" si="71"/>
        <v>0.95652500000000007</v>
      </c>
      <c r="T173" s="19">
        <f t="shared" si="72"/>
        <v>0.95652500000000007</v>
      </c>
      <c r="U173" s="19">
        <f t="shared" si="73"/>
        <v>0.95652500000000007</v>
      </c>
      <c r="V173" s="19">
        <f t="shared" si="74"/>
        <v>0.95652500000000007</v>
      </c>
      <c r="W173" s="19">
        <f t="shared" si="75"/>
        <v>0.95652500000000007</v>
      </c>
      <c r="X173" s="19">
        <f t="shared" si="76"/>
        <v>0.95652500000000007</v>
      </c>
      <c r="Y173" s="19">
        <f t="shared" si="77"/>
        <v>0.95652500000000007</v>
      </c>
      <c r="Z173" s="19">
        <f t="shared" si="78"/>
        <v>0.95652500000000007</v>
      </c>
      <c r="AA173" s="23">
        <f t="shared" si="79"/>
        <v>0</v>
      </c>
      <c r="AB173" s="23">
        <f t="shared" si="80"/>
        <v>2.4782999999999999</v>
      </c>
      <c r="AC173" s="23">
        <f t="shared" si="81"/>
        <v>0.82609999999999995</v>
      </c>
      <c r="AD173" s="23">
        <f t="shared" si="82"/>
        <v>0</v>
      </c>
      <c r="AE173" s="23">
        <f t="shared" si="83"/>
        <v>0</v>
      </c>
      <c r="AF173" s="23">
        <f t="shared" si="84"/>
        <v>0</v>
      </c>
      <c r="AG173" s="23">
        <f t="shared" si="85"/>
        <v>0</v>
      </c>
      <c r="AH173" s="23">
        <f t="shared" si="86"/>
        <v>0</v>
      </c>
      <c r="AI173" s="23">
        <f t="shared" si="87"/>
        <v>0</v>
      </c>
      <c r="AJ173" s="23">
        <f t="shared" si="88"/>
        <v>0</v>
      </c>
      <c r="AK173" s="23">
        <f t="shared" si="89"/>
        <v>0</v>
      </c>
      <c r="AL173" s="23">
        <f t="shared" si="90"/>
        <v>0</v>
      </c>
      <c r="AM173" s="23">
        <f t="shared" si="91"/>
        <v>3.3043999999999998</v>
      </c>
      <c r="AN173" s="35"/>
      <c r="AO173" s="35">
        <v>3</v>
      </c>
      <c r="AP173" s="35">
        <v>1</v>
      </c>
      <c r="AQ173" s="35"/>
      <c r="AR173" s="35"/>
      <c r="AS173" s="35"/>
      <c r="AT173" s="35"/>
      <c r="AU173" s="35"/>
      <c r="AV173" s="35"/>
      <c r="AW173" s="35"/>
      <c r="AX173" s="35"/>
      <c r="AY173" s="35"/>
      <c r="AZ173" s="5">
        <f t="shared" si="92"/>
        <v>4</v>
      </c>
      <c r="BA173" s="33"/>
      <c r="BB173" s="33">
        <v>1</v>
      </c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5">
        <f t="shared" si="93"/>
        <v>1</v>
      </c>
    </row>
    <row r="174" spans="1:65" ht="15" customHeight="1" x14ac:dyDescent="0.25">
      <c r="A174" s="34">
        <v>45810.483472222222</v>
      </c>
      <c r="B174" s="32" t="s">
        <v>69</v>
      </c>
      <c r="C174" s="32" t="s">
        <v>286</v>
      </c>
      <c r="D174" s="32" t="s">
        <v>77</v>
      </c>
      <c r="E174" s="33">
        <v>12</v>
      </c>
      <c r="F174" s="32" t="s">
        <v>429</v>
      </c>
      <c r="G174" s="32" t="s">
        <v>430</v>
      </c>
      <c r="H174" s="33">
        <v>98</v>
      </c>
      <c r="I174" s="19">
        <f t="shared" si="64"/>
        <v>1.020408163265306E-2</v>
      </c>
      <c r="J174" s="35">
        <v>59</v>
      </c>
      <c r="K174" s="35">
        <v>2.75</v>
      </c>
      <c r="L174" s="37">
        <v>0.62280000000000002</v>
      </c>
      <c r="M174" s="5">
        <f t="shared" si="65"/>
        <v>0</v>
      </c>
      <c r="N174" s="19">
        <f t="shared" si="66"/>
        <v>0.60204081632653061</v>
      </c>
      <c r="O174" s="19">
        <f t="shared" si="67"/>
        <v>0.60839591836734697</v>
      </c>
      <c r="P174" s="19">
        <f t="shared" si="68"/>
        <v>0.61475102040816332</v>
      </c>
      <c r="Q174" s="19">
        <f t="shared" si="69"/>
        <v>0.61475102040816332</v>
      </c>
      <c r="R174" s="19">
        <f t="shared" si="70"/>
        <v>0.62110612244897956</v>
      </c>
      <c r="S174" s="19">
        <f t="shared" si="71"/>
        <v>0.62746122448979591</v>
      </c>
      <c r="T174" s="19">
        <f t="shared" si="72"/>
        <v>0.63381632653061226</v>
      </c>
      <c r="U174" s="19">
        <f t="shared" si="73"/>
        <v>0.64017142857142861</v>
      </c>
      <c r="V174" s="19">
        <f t="shared" si="74"/>
        <v>0.64652653061224485</v>
      </c>
      <c r="W174" s="19">
        <f t="shared" si="75"/>
        <v>0.65288163265306121</v>
      </c>
      <c r="X174" s="19">
        <f t="shared" si="76"/>
        <v>0.65288163265306121</v>
      </c>
      <c r="Y174" s="19">
        <f t="shared" si="77"/>
        <v>0.65923673469387756</v>
      </c>
      <c r="Z174" s="19">
        <f t="shared" si="78"/>
        <v>0.6655918367346938</v>
      </c>
      <c r="AA174" s="23">
        <f t="shared" si="79"/>
        <v>0.62280000000000002</v>
      </c>
      <c r="AB174" s="23">
        <f t="shared" si="80"/>
        <v>0.62280000000000002</v>
      </c>
      <c r="AC174" s="23">
        <f t="shared" si="81"/>
        <v>0</v>
      </c>
      <c r="AD174" s="23">
        <f t="shared" si="82"/>
        <v>0.62280000000000002</v>
      </c>
      <c r="AE174" s="23">
        <f t="shared" si="83"/>
        <v>0.62280000000000002</v>
      </c>
      <c r="AF174" s="23">
        <f t="shared" si="84"/>
        <v>0.62280000000000002</v>
      </c>
      <c r="AG174" s="23">
        <f t="shared" si="85"/>
        <v>0.62280000000000002</v>
      </c>
      <c r="AH174" s="23">
        <f t="shared" si="86"/>
        <v>0.62280000000000002</v>
      </c>
      <c r="AI174" s="23">
        <f t="shared" si="87"/>
        <v>0.62280000000000002</v>
      </c>
      <c r="AJ174" s="23">
        <f t="shared" si="88"/>
        <v>0</v>
      </c>
      <c r="AK174" s="23">
        <f t="shared" si="89"/>
        <v>0.62280000000000002</v>
      </c>
      <c r="AL174" s="23">
        <f t="shared" si="90"/>
        <v>0.62280000000000002</v>
      </c>
      <c r="AM174" s="23">
        <f t="shared" si="91"/>
        <v>6.2279999999999989</v>
      </c>
      <c r="AN174" s="35">
        <v>1</v>
      </c>
      <c r="AO174" s="35">
        <v>1</v>
      </c>
      <c r="AP174" s="35"/>
      <c r="AQ174" s="35">
        <v>1</v>
      </c>
      <c r="AR174" s="35">
        <v>1</v>
      </c>
      <c r="AS174" s="35">
        <v>1</v>
      </c>
      <c r="AT174" s="35">
        <v>1</v>
      </c>
      <c r="AU174" s="35">
        <v>1</v>
      </c>
      <c r="AV174" s="35">
        <v>1</v>
      </c>
      <c r="AW174" s="35"/>
      <c r="AX174" s="35">
        <v>1</v>
      </c>
      <c r="AY174" s="35">
        <v>1</v>
      </c>
      <c r="AZ174" s="5">
        <f t="shared" si="92"/>
        <v>10</v>
      </c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5">
        <f t="shared" si="93"/>
        <v>0</v>
      </c>
    </row>
    <row r="175" spans="1:65" ht="15" customHeight="1" x14ac:dyDescent="0.25">
      <c r="A175" s="34">
        <v>45810.483472222222</v>
      </c>
      <c r="B175" s="32" t="s">
        <v>80</v>
      </c>
      <c r="C175" s="32" t="s">
        <v>108</v>
      </c>
      <c r="D175" s="32" t="s">
        <v>87</v>
      </c>
      <c r="E175" s="33">
        <v>4</v>
      </c>
      <c r="F175" s="32" t="s">
        <v>431</v>
      </c>
      <c r="G175" s="32" t="s">
        <v>432</v>
      </c>
      <c r="H175" s="33">
        <v>12</v>
      </c>
      <c r="I175" s="19">
        <f t="shared" si="64"/>
        <v>8.3333333333333329E-2</v>
      </c>
      <c r="J175" s="35">
        <v>9</v>
      </c>
      <c r="K175" s="35">
        <v>0.39</v>
      </c>
      <c r="L175" s="37">
        <v>0.95830000000000004</v>
      </c>
      <c r="M175" s="5">
        <f t="shared" si="65"/>
        <v>0</v>
      </c>
      <c r="N175" s="19">
        <f t="shared" si="66"/>
        <v>0.75</v>
      </c>
      <c r="O175" s="19">
        <f t="shared" si="67"/>
        <v>0.75</v>
      </c>
      <c r="P175" s="19">
        <f t="shared" si="68"/>
        <v>0.75</v>
      </c>
      <c r="Q175" s="19">
        <f t="shared" si="69"/>
        <v>0.82985833333333325</v>
      </c>
      <c r="R175" s="19">
        <f t="shared" si="70"/>
        <v>0.82985833333333325</v>
      </c>
      <c r="S175" s="19">
        <f t="shared" si="71"/>
        <v>0.82985833333333325</v>
      </c>
      <c r="T175" s="19">
        <f t="shared" si="72"/>
        <v>0.82985833333333325</v>
      </c>
      <c r="U175" s="19">
        <f t="shared" si="73"/>
        <v>0.82985833333333325</v>
      </c>
      <c r="V175" s="19">
        <f t="shared" si="74"/>
        <v>0.82985833333333325</v>
      </c>
      <c r="W175" s="19">
        <f t="shared" si="75"/>
        <v>0.82985833333333325</v>
      </c>
      <c r="X175" s="19">
        <f t="shared" si="76"/>
        <v>0.82985833333333325</v>
      </c>
      <c r="Y175" s="19">
        <f t="shared" si="77"/>
        <v>0.82985833333333325</v>
      </c>
      <c r="Z175" s="19">
        <f t="shared" si="78"/>
        <v>0.82985833333333325</v>
      </c>
      <c r="AA175" s="23">
        <f t="shared" si="79"/>
        <v>0</v>
      </c>
      <c r="AB175" s="23">
        <f t="shared" si="80"/>
        <v>0</v>
      </c>
      <c r="AC175" s="23">
        <f t="shared" si="81"/>
        <v>0.95830000000000004</v>
      </c>
      <c r="AD175" s="23">
        <f t="shared" si="82"/>
        <v>0</v>
      </c>
      <c r="AE175" s="23">
        <f t="shared" si="83"/>
        <v>0</v>
      </c>
      <c r="AF175" s="23">
        <f t="shared" si="84"/>
        <v>0</v>
      </c>
      <c r="AG175" s="23">
        <f t="shared" si="85"/>
        <v>0</v>
      </c>
      <c r="AH175" s="23">
        <f t="shared" si="86"/>
        <v>0</v>
      </c>
      <c r="AI175" s="23">
        <f t="shared" si="87"/>
        <v>0</v>
      </c>
      <c r="AJ175" s="23">
        <f t="shared" si="88"/>
        <v>0</v>
      </c>
      <c r="AK175" s="23">
        <f t="shared" si="89"/>
        <v>0</v>
      </c>
      <c r="AL175" s="23">
        <f t="shared" si="90"/>
        <v>0</v>
      </c>
      <c r="AM175" s="23">
        <f t="shared" si="91"/>
        <v>0.95830000000000004</v>
      </c>
      <c r="AN175" s="35"/>
      <c r="AO175" s="35"/>
      <c r="AP175" s="35">
        <v>1</v>
      </c>
      <c r="AQ175" s="35"/>
      <c r="AR175" s="35"/>
      <c r="AS175" s="35"/>
      <c r="AT175" s="35"/>
      <c r="AU175" s="35"/>
      <c r="AV175" s="35"/>
      <c r="AW175" s="35"/>
      <c r="AX175" s="35"/>
      <c r="AY175" s="35"/>
      <c r="AZ175" s="5">
        <f t="shared" si="92"/>
        <v>1</v>
      </c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5">
        <f t="shared" si="93"/>
        <v>0</v>
      </c>
    </row>
    <row r="176" spans="1:65" ht="15" customHeight="1" x14ac:dyDescent="0.25">
      <c r="A176" s="34">
        <v>45810.483472222222</v>
      </c>
      <c r="B176" s="32" t="s">
        <v>80</v>
      </c>
      <c r="C176" s="32" t="s">
        <v>217</v>
      </c>
      <c r="D176" s="32" t="s">
        <v>87</v>
      </c>
      <c r="E176" s="33">
        <v>5</v>
      </c>
      <c r="F176" s="32" t="s">
        <v>433</v>
      </c>
      <c r="G176" s="32" t="s">
        <v>434</v>
      </c>
      <c r="H176" s="33">
        <v>19</v>
      </c>
      <c r="I176" s="19">
        <f t="shared" si="64"/>
        <v>5.2631578947368418E-2</v>
      </c>
      <c r="J176" s="35">
        <v>10</v>
      </c>
      <c r="K176" s="35">
        <v>0.48</v>
      </c>
      <c r="L176" s="37">
        <v>0.92110000000000003</v>
      </c>
      <c r="M176" s="5">
        <f t="shared" si="65"/>
        <v>0</v>
      </c>
      <c r="N176" s="19">
        <f t="shared" si="66"/>
        <v>0.52631578947368418</v>
      </c>
      <c r="O176" s="19">
        <f t="shared" si="67"/>
        <v>0.47368421052631576</v>
      </c>
      <c r="P176" s="19">
        <f t="shared" si="68"/>
        <v>0.52216315789473677</v>
      </c>
      <c r="Q176" s="19">
        <f t="shared" si="69"/>
        <v>0.66759999999999997</v>
      </c>
      <c r="R176" s="19">
        <f t="shared" si="70"/>
        <v>0.71607894736842104</v>
      </c>
      <c r="S176" s="19">
        <f t="shared" si="71"/>
        <v>0.81303684210526317</v>
      </c>
      <c r="T176" s="19">
        <f t="shared" si="72"/>
        <v>0.86151578947368423</v>
      </c>
      <c r="U176" s="19">
        <f t="shared" si="73"/>
        <v>0.86151578947368423</v>
      </c>
      <c r="V176" s="19">
        <f t="shared" si="74"/>
        <v>0.86151578947368423</v>
      </c>
      <c r="W176" s="19">
        <f t="shared" si="75"/>
        <v>0.86151578947368423</v>
      </c>
      <c r="X176" s="19">
        <f t="shared" si="76"/>
        <v>0.86151578947368423</v>
      </c>
      <c r="Y176" s="19">
        <f t="shared" si="77"/>
        <v>0.86151578947368423</v>
      </c>
      <c r="Z176" s="19">
        <f t="shared" si="78"/>
        <v>0.86151578947368423</v>
      </c>
      <c r="AA176" s="23">
        <f t="shared" si="79"/>
        <v>0</v>
      </c>
      <c r="AB176" s="23">
        <f t="shared" si="80"/>
        <v>0.92110000000000003</v>
      </c>
      <c r="AC176" s="23">
        <f t="shared" si="81"/>
        <v>2.7633000000000001</v>
      </c>
      <c r="AD176" s="23">
        <f t="shared" si="82"/>
        <v>0.92110000000000003</v>
      </c>
      <c r="AE176" s="23">
        <f t="shared" si="83"/>
        <v>1.8422000000000001</v>
      </c>
      <c r="AF176" s="23">
        <f t="shared" si="84"/>
        <v>0.92110000000000003</v>
      </c>
      <c r="AG176" s="23">
        <f t="shared" si="85"/>
        <v>0</v>
      </c>
      <c r="AH176" s="23">
        <f t="shared" si="86"/>
        <v>0</v>
      </c>
      <c r="AI176" s="23">
        <f t="shared" si="87"/>
        <v>0</v>
      </c>
      <c r="AJ176" s="23">
        <f t="shared" si="88"/>
        <v>0</v>
      </c>
      <c r="AK176" s="23">
        <f t="shared" si="89"/>
        <v>0</v>
      </c>
      <c r="AL176" s="23">
        <f t="shared" si="90"/>
        <v>0</v>
      </c>
      <c r="AM176" s="23">
        <f t="shared" si="91"/>
        <v>7.3688000000000002</v>
      </c>
      <c r="AN176" s="35"/>
      <c r="AO176" s="35">
        <v>1</v>
      </c>
      <c r="AP176" s="35">
        <v>3</v>
      </c>
      <c r="AQ176" s="35">
        <v>1</v>
      </c>
      <c r="AR176" s="35">
        <v>2</v>
      </c>
      <c r="AS176" s="35">
        <v>1</v>
      </c>
      <c r="AT176" s="35"/>
      <c r="AU176" s="35"/>
      <c r="AV176" s="35"/>
      <c r="AW176" s="35"/>
      <c r="AX176" s="35"/>
      <c r="AY176" s="35"/>
      <c r="AZ176" s="5">
        <f t="shared" si="92"/>
        <v>8</v>
      </c>
      <c r="BA176" s="33">
        <v>1</v>
      </c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5">
        <f t="shared" si="93"/>
        <v>1</v>
      </c>
    </row>
    <row r="177" spans="1:65" ht="15" customHeight="1" x14ac:dyDescent="0.25">
      <c r="A177" s="34">
        <v>45810.483472222222</v>
      </c>
      <c r="B177" s="32" t="s">
        <v>80</v>
      </c>
      <c r="C177" s="32" t="s">
        <v>123</v>
      </c>
      <c r="D177" s="32" t="s">
        <v>77</v>
      </c>
      <c r="E177" s="33">
        <v>8</v>
      </c>
      <c r="F177" s="32" t="s">
        <v>435</v>
      </c>
      <c r="G177" s="32" t="s">
        <v>436</v>
      </c>
      <c r="H177" s="33">
        <v>49</v>
      </c>
      <c r="I177" s="19">
        <f t="shared" si="64"/>
        <v>2.0408163265306121E-2</v>
      </c>
      <c r="J177" s="35">
        <v>30</v>
      </c>
      <c r="K177" s="35">
        <v>1.93</v>
      </c>
      <c r="L177" s="37">
        <v>0.8</v>
      </c>
      <c r="M177" s="5">
        <f t="shared" si="65"/>
        <v>0</v>
      </c>
      <c r="N177" s="19">
        <f t="shared" si="66"/>
        <v>0.61224489795918369</v>
      </c>
      <c r="O177" s="19">
        <f t="shared" si="67"/>
        <v>0.61224489795918369</v>
      </c>
      <c r="P177" s="19">
        <f t="shared" si="68"/>
        <v>0.61224489795918369</v>
      </c>
      <c r="Q177" s="19">
        <f t="shared" si="69"/>
        <v>0.61224489795918369</v>
      </c>
      <c r="R177" s="19">
        <f t="shared" si="70"/>
        <v>0.61224489795918369</v>
      </c>
      <c r="S177" s="19">
        <f t="shared" si="71"/>
        <v>0.61224489795918369</v>
      </c>
      <c r="T177" s="19">
        <f t="shared" si="72"/>
        <v>0.61224489795918369</v>
      </c>
      <c r="U177" s="19">
        <f t="shared" si="73"/>
        <v>0.61224489795918369</v>
      </c>
      <c r="V177" s="19">
        <f t="shared" si="74"/>
        <v>0.61224489795918369</v>
      </c>
      <c r="W177" s="19">
        <f t="shared" si="75"/>
        <v>0.61224489795918369</v>
      </c>
      <c r="X177" s="19">
        <f t="shared" si="76"/>
        <v>0.61224489795918369</v>
      </c>
      <c r="Y177" s="19">
        <f t="shared" si="77"/>
        <v>0.62857142857142856</v>
      </c>
      <c r="Z177" s="19">
        <f t="shared" si="78"/>
        <v>0.62857142857142856</v>
      </c>
      <c r="AA177" s="23">
        <f t="shared" si="79"/>
        <v>0</v>
      </c>
      <c r="AB177" s="23">
        <f t="shared" si="80"/>
        <v>0</v>
      </c>
      <c r="AC177" s="23">
        <f t="shared" si="81"/>
        <v>0</v>
      </c>
      <c r="AD177" s="23">
        <f t="shared" si="82"/>
        <v>0</v>
      </c>
      <c r="AE177" s="23">
        <f t="shared" si="83"/>
        <v>0</v>
      </c>
      <c r="AF177" s="23">
        <f t="shared" si="84"/>
        <v>0</v>
      </c>
      <c r="AG177" s="23">
        <f t="shared" si="85"/>
        <v>0</v>
      </c>
      <c r="AH177" s="23">
        <f t="shared" si="86"/>
        <v>0</v>
      </c>
      <c r="AI177" s="23">
        <f t="shared" si="87"/>
        <v>0</v>
      </c>
      <c r="AJ177" s="23">
        <f t="shared" si="88"/>
        <v>0</v>
      </c>
      <c r="AK177" s="23">
        <f t="shared" si="89"/>
        <v>0.8</v>
      </c>
      <c r="AL177" s="23">
        <f t="shared" si="90"/>
        <v>0</v>
      </c>
      <c r="AM177" s="23">
        <f t="shared" si="91"/>
        <v>0.8</v>
      </c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>
        <v>1</v>
      </c>
      <c r="AY177" s="35"/>
      <c r="AZ177" s="5">
        <f t="shared" si="92"/>
        <v>1</v>
      </c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5">
        <f t="shared" si="93"/>
        <v>0</v>
      </c>
    </row>
    <row r="178" spans="1:65" ht="15" customHeight="1" x14ac:dyDescent="0.25">
      <c r="A178" s="34">
        <v>45810.483472222222</v>
      </c>
      <c r="B178" s="32" t="s">
        <v>80</v>
      </c>
      <c r="C178" s="32" t="s">
        <v>123</v>
      </c>
      <c r="D178" s="32" t="s">
        <v>87</v>
      </c>
      <c r="E178" s="33">
        <v>4</v>
      </c>
      <c r="F178" s="32" t="s">
        <v>437</v>
      </c>
      <c r="G178" s="32" t="s">
        <v>438</v>
      </c>
      <c r="H178" s="33">
        <v>12</v>
      </c>
      <c r="I178" s="19">
        <f t="shared" si="64"/>
        <v>8.3333333333333329E-2</v>
      </c>
      <c r="J178" s="35">
        <v>8</v>
      </c>
      <c r="K178" s="35">
        <v>0.56000000000000005</v>
      </c>
      <c r="L178" s="37">
        <v>0.94440000000000002</v>
      </c>
      <c r="M178" s="5">
        <f t="shared" si="65"/>
        <v>0</v>
      </c>
      <c r="N178" s="19">
        <f t="shared" si="66"/>
        <v>0.66666666666666663</v>
      </c>
      <c r="O178" s="19">
        <f t="shared" si="67"/>
        <v>0.66666666666666663</v>
      </c>
      <c r="P178" s="19">
        <f t="shared" si="68"/>
        <v>0.74536666666666662</v>
      </c>
      <c r="Q178" s="19">
        <f t="shared" si="69"/>
        <v>0.82406666666666661</v>
      </c>
      <c r="R178" s="19">
        <f t="shared" si="70"/>
        <v>0.74073333333333335</v>
      </c>
      <c r="S178" s="19">
        <f t="shared" si="71"/>
        <v>0.74073333333333335</v>
      </c>
      <c r="T178" s="19">
        <f t="shared" si="72"/>
        <v>0.74073333333333335</v>
      </c>
      <c r="U178" s="19">
        <f t="shared" si="73"/>
        <v>0.81943333333333335</v>
      </c>
      <c r="V178" s="19">
        <f t="shared" si="74"/>
        <v>0.81943333333333335</v>
      </c>
      <c r="W178" s="19">
        <f t="shared" si="75"/>
        <v>0.81943333333333335</v>
      </c>
      <c r="X178" s="19">
        <f t="shared" si="76"/>
        <v>0.81943333333333335</v>
      </c>
      <c r="Y178" s="19">
        <f t="shared" si="77"/>
        <v>0.81943333333333335</v>
      </c>
      <c r="Z178" s="19">
        <f t="shared" si="78"/>
        <v>0.81943333333333335</v>
      </c>
      <c r="AA178" s="23">
        <f t="shared" si="79"/>
        <v>0</v>
      </c>
      <c r="AB178" s="23">
        <f t="shared" si="80"/>
        <v>0.94440000000000002</v>
      </c>
      <c r="AC178" s="23">
        <f t="shared" si="81"/>
        <v>0.94440000000000002</v>
      </c>
      <c r="AD178" s="23">
        <f t="shared" si="82"/>
        <v>0</v>
      </c>
      <c r="AE178" s="23">
        <f t="shared" si="83"/>
        <v>0</v>
      </c>
      <c r="AF178" s="23">
        <f t="shared" si="84"/>
        <v>0</v>
      </c>
      <c r="AG178" s="23">
        <f t="shared" si="85"/>
        <v>0.94440000000000002</v>
      </c>
      <c r="AH178" s="23">
        <f t="shared" si="86"/>
        <v>0</v>
      </c>
      <c r="AI178" s="23">
        <f t="shared" si="87"/>
        <v>0</v>
      </c>
      <c r="AJ178" s="23">
        <f t="shared" si="88"/>
        <v>0</v>
      </c>
      <c r="AK178" s="23">
        <f t="shared" si="89"/>
        <v>0</v>
      </c>
      <c r="AL178" s="23">
        <f t="shared" si="90"/>
        <v>0</v>
      </c>
      <c r="AM178" s="23">
        <f t="shared" si="91"/>
        <v>2.8332000000000002</v>
      </c>
      <c r="AN178" s="35"/>
      <c r="AO178" s="35">
        <v>1</v>
      </c>
      <c r="AP178" s="35">
        <v>1</v>
      </c>
      <c r="AQ178" s="35"/>
      <c r="AR178" s="35"/>
      <c r="AS178" s="35"/>
      <c r="AT178" s="35">
        <v>1</v>
      </c>
      <c r="AU178" s="35"/>
      <c r="AV178" s="35"/>
      <c r="AW178" s="35"/>
      <c r="AX178" s="35"/>
      <c r="AY178" s="35"/>
      <c r="AZ178" s="5">
        <f t="shared" si="92"/>
        <v>3</v>
      </c>
      <c r="BA178" s="33"/>
      <c r="BB178" s="33"/>
      <c r="BC178" s="33"/>
      <c r="BD178" s="33">
        <v>1</v>
      </c>
      <c r="BE178" s="33"/>
      <c r="BF178" s="33"/>
      <c r="BG178" s="33"/>
      <c r="BH178" s="33"/>
      <c r="BI178" s="33"/>
      <c r="BJ178" s="33"/>
      <c r="BK178" s="33"/>
      <c r="BL178" s="33"/>
      <c r="BM178" s="5">
        <f t="shared" si="93"/>
        <v>1</v>
      </c>
    </row>
    <row r="179" spans="1:65" ht="15" customHeight="1" x14ac:dyDescent="0.25">
      <c r="A179" s="34">
        <v>45810.483472222222</v>
      </c>
      <c r="B179" s="32" t="s">
        <v>80</v>
      </c>
      <c r="C179" s="32" t="s">
        <v>123</v>
      </c>
      <c r="D179" s="32" t="s">
        <v>77</v>
      </c>
      <c r="E179" s="33">
        <v>5</v>
      </c>
      <c r="F179" s="32" t="s">
        <v>439</v>
      </c>
      <c r="G179" s="32" t="s">
        <v>440</v>
      </c>
      <c r="H179" s="33">
        <v>21</v>
      </c>
      <c r="I179" s="19">
        <f t="shared" si="64"/>
        <v>4.7619047619047616E-2</v>
      </c>
      <c r="J179" s="35">
        <v>16</v>
      </c>
      <c r="K179" s="35">
        <v>1.45</v>
      </c>
      <c r="L179" s="37">
        <v>0.76090000000000002</v>
      </c>
      <c r="M179" s="5">
        <f t="shared" si="65"/>
        <v>0</v>
      </c>
      <c r="N179" s="19">
        <f t="shared" si="66"/>
        <v>0.76190476190476186</v>
      </c>
      <c r="O179" s="19">
        <f t="shared" si="67"/>
        <v>0.76190476190476186</v>
      </c>
      <c r="P179" s="19">
        <f t="shared" si="68"/>
        <v>0.76190476190476186</v>
      </c>
      <c r="Q179" s="19">
        <f t="shared" si="69"/>
        <v>0.76190476190476186</v>
      </c>
      <c r="R179" s="19">
        <f t="shared" si="70"/>
        <v>0.7981380952380952</v>
      </c>
      <c r="S179" s="19">
        <f t="shared" si="71"/>
        <v>0.7981380952380952</v>
      </c>
      <c r="T179" s="19">
        <f t="shared" si="72"/>
        <v>0.7981380952380952</v>
      </c>
      <c r="U179" s="19">
        <f t="shared" si="73"/>
        <v>0.83437142857142854</v>
      </c>
      <c r="V179" s="19">
        <f t="shared" si="74"/>
        <v>0.83437142857142854</v>
      </c>
      <c r="W179" s="19">
        <f t="shared" si="75"/>
        <v>0.78675238095238087</v>
      </c>
      <c r="X179" s="19">
        <f t="shared" si="76"/>
        <v>0.78675238095238087</v>
      </c>
      <c r="Y179" s="19">
        <f t="shared" si="77"/>
        <v>0.78675238095238087</v>
      </c>
      <c r="Z179" s="19">
        <f t="shared" si="78"/>
        <v>0.78675238095238087</v>
      </c>
      <c r="AA179" s="23">
        <f t="shared" si="79"/>
        <v>0</v>
      </c>
      <c r="AB179" s="23">
        <f t="shared" si="80"/>
        <v>0</v>
      </c>
      <c r="AC179" s="23">
        <f t="shared" si="81"/>
        <v>0</v>
      </c>
      <c r="AD179" s="23">
        <f t="shared" si="82"/>
        <v>0.76090000000000002</v>
      </c>
      <c r="AE179" s="23">
        <f t="shared" si="83"/>
        <v>0</v>
      </c>
      <c r="AF179" s="23">
        <f t="shared" si="84"/>
        <v>0</v>
      </c>
      <c r="AG179" s="23">
        <f t="shared" si="85"/>
        <v>0.76090000000000002</v>
      </c>
      <c r="AH179" s="23">
        <f t="shared" si="86"/>
        <v>0</v>
      </c>
      <c r="AI179" s="23">
        <f t="shared" si="87"/>
        <v>0</v>
      </c>
      <c r="AJ179" s="23">
        <f t="shared" si="88"/>
        <v>0</v>
      </c>
      <c r="AK179" s="23">
        <f t="shared" si="89"/>
        <v>0</v>
      </c>
      <c r="AL179" s="23">
        <f t="shared" si="90"/>
        <v>0</v>
      </c>
      <c r="AM179" s="23">
        <f t="shared" si="91"/>
        <v>1.5218</v>
      </c>
      <c r="AN179" s="35"/>
      <c r="AO179" s="35"/>
      <c r="AP179" s="35"/>
      <c r="AQ179" s="35">
        <v>1</v>
      </c>
      <c r="AR179" s="35"/>
      <c r="AS179" s="35"/>
      <c r="AT179" s="35">
        <v>1</v>
      </c>
      <c r="AU179" s="35"/>
      <c r="AV179" s="35"/>
      <c r="AW179" s="35"/>
      <c r="AX179" s="35"/>
      <c r="AY179" s="35"/>
      <c r="AZ179" s="5">
        <f t="shared" si="92"/>
        <v>2</v>
      </c>
      <c r="BA179" s="33"/>
      <c r="BB179" s="33"/>
      <c r="BC179" s="33"/>
      <c r="BD179" s="33"/>
      <c r="BE179" s="33"/>
      <c r="BF179" s="33"/>
      <c r="BG179" s="33"/>
      <c r="BH179" s="33"/>
      <c r="BI179" s="33">
        <v>1</v>
      </c>
      <c r="BJ179" s="33"/>
      <c r="BK179" s="33"/>
      <c r="BL179" s="33"/>
      <c r="BM179" s="5">
        <f t="shared" si="93"/>
        <v>1</v>
      </c>
    </row>
    <row r="180" spans="1:65" ht="15" customHeight="1" x14ac:dyDescent="0.25">
      <c r="A180" s="34">
        <v>45810.483472222222</v>
      </c>
      <c r="B180" s="32" t="s">
        <v>80</v>
      </c>
      <c r="C180" s="32" t="s">
        <v>81</v>
      </c>
      <c r="D180" s="32" t="s">
        <v>77</v>
      </c>
      <c r="E180" s="33">
        <v>5</v>
      </c>
      <c r="F180" s="32" t="s">
        <v>441</v>
      </c>
      <c r="G180" s="32" t="s">
        <v>442</v>
      </c>
      <c r="H180" s="33">
        <v>21</v>
      </c>
      <c r="I180" s="19">
        <f t="shared" si="64"/>
        <v>4.7619047619047616E-2</v>
      </c>
      <c r="J180" s="35">
        <v>12</v>
      </c>
      <c r="K180" s="35">
        <v>1.31</v>
      </c>
      <c r="L180" s="37">
        <v>0.8</v>
      </c>
      <c r="M180" s="5">
        <f t="shared" si="65"/>
        <v>0</v>
      </c>
      <c r="N180" s="19">
        <f t="shared" si="66"/>
        <v>0.5714285714285714</v>
      </c>
      <c r="O180" s="19">
        <f t="shared" si="67"/>
        <v>0.52380952380952384</v>
      </c>
      <c r="P180" s="19">
        <f t="shared" si="68"/>
        <v>0.52380952380952384</v>
      </c>
      <c r="Q180" s="19">
        <f t="shared" si="69"/>
        <v>0.52380952380952384</v>
      </c>
      <c r="R180" s="19">
        <f t="shared" si="70"/>
        <v>0.52380952380952384</v>
      </c>
      <c r="S180" s="19">
        <f t="shared" si="71"/>
        <v>0.52380952380952384</v>
      </c>
      <c r="T180" s="19">
        <f t="shared" si="72"/>
        <v>0.52380952380952384</v>
      </c>
      <c r="U180" s="19">
        <f t="shared" si="73"/>
        <v>0.52380952380952384</v>
      </c>
      <c r="V180" s="19">
        <f t="shared" si="74"/>
        <v>0.52380952380952384</v>
      </c>
      <c r="W180" s="19">
        <f t="shared" si="75"/>
        <v>0.52380952380952384</v>
      </c>
      <c r="X180" s="19">
        <f t="shared" si="76"/>
        <v>0.52380952380952384</v>
      </c>
      <c r="Y180" s="19">
        <f t="shared" si="77"/>
        <v>0.52380952380952384</v>
      </c>
      <c r="Z180" s="19">
        <f t="shared" si="78"/>
        <v>0.56190476190476191</v>
      </c>
      <c r="AA180" s="23">
        <f t="shared" si="79"/>
        <v>0</v>
      </c>
      <c r="AB180" s="23">
        <f t="shared" si="80"/>
        <v>0</v>
      </c>
      <c r="AC180" s="23">
        <f t="shared" si="81"/>
        <v>0</v>
      </c>
      <c r="AD180" s="23">
        <f t="shared" si="82"/>
        <v>0</v>
      </c>
      <c r="AE180" s="23">
        <f t="shared" si="83"/>
        <v>0</v>
      </c>
      <c r="AF180" s="23">
        <f t="shared" si="84"/>
        <v>0</v>
      </c>
      <c r="AG180" s="23">
        <f t="shared" si="85"/>
        <v>0</v>
      </c>
      <c r="AH180" s="23">
        <f t="shared" si="86"/>
        <v>0</v>
      </c>
      <c r="AI180" s="23">
        <f t="shared" si="87"/>
        <v>0</v>
      </c>
      <c r="AJ180" s="23">
        <f t="shared" si="88"/>
        <v>0</v>
      </c>
      <c r="AK180" s="23">
        <f t="shared" si="89"/>
        <v>0</v>
      </c>
      <c r="AL180" s="23">
        <f t="shared" si="90"/>
        <v>0.8</v>
      </c>
      <c r="AM180" s="23">
        <f t="shared" si="91"/>
        <v>0.8</v>
      </c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>
        <v>1</v>
      </c>
      <c r="AZ180" s="5">
        <f t="shared" si="92"/>
        <v>1</v>
      </c>
      <c r="BA180" s="33">
        <v>1</v>
      </c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5">
        <f t="shared" si="93"/>
        <v>1</v>
      </c>
    </row>
    <row r="181" spans="1:65" ht="15" customHeight="1" x14ac:dyDescent="0.25">
      <c r="A181" s="34">
        <v>45810.483472222222</v>
      </c>
      <c r="B181" s="32" t="s">
        <v>69</v>
      </c>
      <c r="C181" s="32" t="s">
        <v>76</v>
      </c>
      <c r="D181" s="32" t="s">
        <v>87</v>
      </c>
      <c r="E181" s="33">
        <v>6</v>
      </c>
      <c r="F181" s="32" t="s">
        <v>443</v>
      </c>
      <c r="G181" s="32" t="s">
        <v>444</v>
      </c>
      <c r="H181" s="33">
        <v>19</v>
      </c>
      <c r="I181" s="19">
        <f t="shared" si="64"/>
        <v>5.2631578947368418E-2</v>
      </c>
      <c r="J181" s="35">
        <v>11</v>
      </c>
      <c r="K181" s="35">
        <v>0.76</v>
      </c>
      <c r="L181" s="37">
        <v>0.8387</v>
      </c>
      <c r="M181" s="5">
        <f t="shared" si="65"/>
        <v>0</v>
      </c>
      <c r="N181" s="19">
        <f t="shared" si="66"/>
        <v>0.57894736842105265</v>
      </c>
      <c r="O181" s="19">
        <f t="shared" si="67"/>
        <v>0.62308947368421053</v>
      </c>
      <c r="P181" s="19">
        <f t="shared" si="68"/>
        <v>0.71137368421052627</v>
      </c>
      <c r="Q181" s="19">
        <f t="shared" si="69"/>
        <v>0.70288421052631589</v>
      </c>
      <c r="R181" s="19">
        <f t="shared" si="70"/>
        <v>0.79116842105263152</v>
      </c>
      <c r="S181" s="19">
        <f t="shared" si="71"/>
        <v>0.83531052631578939</v>
      </c>
      <c r="T181" s="19">
        <f t="shared" si="72"/>
        <v>0.83531052631578939</v>
      </c>
      <c r="U181" s="19">
        <f t="shared" si="73"/>
        <v>0.83531052631578939</v>
      </c>
      <c r="V181" s="19">
        <f t="shared" si="74"/>
        <v>0.83531052631578939</v>
      </c>
      <c r="W181" s="19">
        <f t="shared" si="75"/>
        <v>0.83531052631578939</v>
      </c>
      <c r="X181" s="19">
        <f t="shared" si="76"/>
        <v>0.83531052631578939</v>
      </c>
      <c r="Y181" s="19">
        <f t="shared" si="77"/>
        <v>0.83531052631578939</v>
      </c>
      <c r="Z181" s="19">
        <f t="shared" si="78"/>
        <v>0.83531052631578939</v>
      </c>
      <c r="AA181" s="23">
        <f t="shared" si="79"/>
        <v>0.8387</v>
      </c>
      <c r="AB181" s="23">
        <f t="shared" si="80"/>
        <v>1.6774</v>
      </c>
      <c r="AC181" s="23">
        <f t="shared" si="81"/>
        <v>0.8387</v>
      </c>
      <c r="AD181" s="23">
        <f t="shared" si="82"/>
        <v>1.6774</v>
      </c>
      <c r="AE181" s="23">
        <f t="shared" si="83"/>
        <v>0.8387</v>
      </c>
      <c r="AF181" s="23">
        <f t="shared" si="84"/>
        <v>0</v>
      </c>
      <c r="AG181" s="23">
        <f t="shared" si="85"/>
        <v>0</v>
      </c>
      <c r="AH181" s="23">
        <f t="shared" si="86"/>
        <v>0</v>
      </c>
      <c r="AI181" s="23">
        <f t="shared" si="87"/>
        <v>0</v>
      </c>
      <c r="AJ181" s="23">
        <f t="shared" si="88"/>
        <v>0</v>
      </c>
      <c r="AK181" s="23">
        <f t="shared" si="89"/>
        <v>0</v>
      </c>
      <c r="AL181" s="23">
        <f t="shared" si="90"/>
        <v>0</v>
      </c>
      <c r="AM181" s="23">
        <f t="shared" si="91"/>
        <v>5.8708999999999998</v>
      </c>
      <c r="AN181" s="35">
        <v>1</v>
      </c>
      <c r="AO181" s="35">
        <v>2</v>
      </c>
      <c r="AP181" s="35">
        <v>1</v>
      </c>
      <c r="AQ181" s="35">
        <v>2</v>
      </c>
      <c r="AR181" s="35">
        <v>1</v>
      </c>
      <c r="AS181" s="35"/>
      <c r="AT181" s="35"/>
      <c r="AU181" s="35"/>
      <c r="AV181" s="35"/>
      <c r="AW181" s="35"/>
      <c r="AX181" s="35"/>
      <c r="AY181" s="35"/>
      <c r="AZ181" s="5">
        <f t="shared" si="92"/>
        <v>7</v>
      </c>
      <c r="BA181" s="33"/>
      <c r="BB181" s="33"/>
      <c r="BC181" s="33">
        <v>1</v>
      </c>
      <c r="BD181" s="33"/>
      <c r="BE181" s="33"/>
      <c r="BF181" s="33"/>
      <c r="BG181" s="33"/>
      <c r="BH181" s="33"/>
      <c r="BI181" s="33"/>
      <c r="BJ181" s="33"/>
      <c r="BK181" s="33"/>
      <c r="BL181" s="33"/>
      <c r="BM181" s="5">
        <f t="shared" si="93"/>
        <v>1</v>
      </c>
    </row>
    <row r="182" spans="1:65" ht="15" customHeight="1" x14ac:dyDescent="0.25">
      <c r="A182" s="34">
        <v>45810.483472222222</v>
      </c>
      <c r="B182" s="32" t="s">
        <v>80</v>
      </c>
      <c r="C182" s="32" t="s">
        <v>130</v>
      </c>
      <c r="D182" s="32" t="s">
        <v>77</v>
      </c>
      <c r="E182" s="33">
        <v>7</v>
      </c>
      <c r="F182" s="32" t="s">
        <v>445</v>
      </c>
      <c r="G182" s="32" t="s">
        <v>446</v>
      </c>
      <c r="H182" s="33">
        <v>24</v>
      </c>
      <c r="I182" s="19">
        <f t="shared" si="64"/>
        <v>4.1666666666666664E-2</v>
      </c>
      <c r="J182" s="35">
        <v>16</v>
      </c>
      <c r="K182" s="35">
        <v>1.04</v>
      </c>
      <c r="L182" s="37">
        <v>0.89470000000000005</v>
      </c>
      <c r="M182" s="5">
        <f t="shared" si="65"/>
        <v>0</v>
      </c>
      <c r="N182" s="19">
        <f t="shared" si="66"/>
        <v>0.66666666666666663</v>
      </c>
      <c r="O182" s="19">
        <f t="shared" si="67"/>
        <v>0.70394583333333338</v>
      </c>
      <c r="P182" s="19">
        <f t="shared" si="68"/>
        <v>0.70394583333333338</v>
      </c>
      <c r="Q182" s="19">
        <f t="shared" si="69"/>
        <v>0.81578333333333342</v>
      </c>
      <c r="R182" s="19">
        <f t="shared" si="70"/>
        <v>0.85306250000000006</v>
      </c>
      <c r="S182" s="19">
        <f t="shared" si="71"/>
        <v>0.8903416666666667</v>
      </c>
      <c r="T182" s="19">
        <f t="shared" si="72"/>
        <v>0.8903416666666667</v>
      </c>
      <c r="U182" s="19">
        <f t="shared" si="73"/>
        <v>0.8903416666666667</v>
      </c>
      <c r="V182" s="19">
        <f t="shared" si="74"/>
        <v>0.8903416666666667</v>
      </c>
      <c r="W182" s="19">
        <f t="shared" si="75"/>
        <v>0.92762083333333345</v>
      </c>
      <c r="X182" s="19">
        <f t="shared" si="76"/>
        <v>0.96490000000000009</v>
      </c>
      <c r="Y182" s="19">
        <f t="shared" si="77"/>
        <v>0.96490000000000009</v>
      </c>
      <c r="Z182" s="19">
        <f t="shared" si="78"/>
        <v>0.96490000000000009</v>
      </c>
      <c r="AA182" s="23">
        <f t="shared" si="79"/>
        <v>0.89470000000000005</v>
      </c>
      <c r="AB182" s="23">
        <f t="shared" si="80"/>
        <v>0</v>
      </c>
      <c r="AC182" s="23">
        <f t="shared" si="81"/>
        <v>2.6840999999999999</v>
      </c>
      <c r="AD182" s="23">
        <f t="shared" si="82"/>
        <v>0.89470000000000005</v>
      </c>
      <c r="AE182" s="23">
        <f t="shared" si="83"/>
        <v>0.89470000000000005</v>
      </c>
      <c r="AF182" s="23">
        <f t="shared" si="84"/>
        <v>0</v>
      </c>
      <c r="AG182" s="23">
        <f t="shared" si="85"/>
        <v>0</v>
      </c>
      <c r="AH182" s="23">
        <f t="shared" si="86"/>
        <v>0</v>
      </c>
      <c r="AI182" s="23">
        <f t="shared" si="87"/>
        <v>0.89470000000000005</v>
      </c>
      <c r="AJ182" s="23">
        <f t="shared" si="88"/>
        <v>0.89470000000000005</v>
      </c>
      <c r="AK182" s="23">
        <f t="shared" si="89"/>
        <v>0</v>
      </c>
      <c r="AL182" s="23">
        <f t="shared" si="90"/>
        <v>0</v>
      </c>
      <c r="AM182" s="23">
        <f t="shared" si="91"/>
        <v>7.1576000000000013</v>
      </c>
      <c r="AN182" s="35">
        <v>1</v>
      </c>
      <c r="AO182" s="35"/>
      <c r="AP182" s="35">
        <v>3</v>
      </c>
      <c r="AQ182" s="35">
        <v>1</v>
      </c>
      <c r="AR182" s="35">
        <v>1</v>
      </c>
      <c r="AS182" s="35"/>
      <c r="AT182" s="35"/>
      <c r="AU182" s="35"/>
      <c r="AV182" s="35">
        <v>1</v>
      </c>
      <c r="AW182" s="35">
        <v>1</v>
      </c>
      <c r="AX182" s="35"/>
      <c r="AY182" s="35"/>
      <c r="AZ182" s="5">
        <f t="shared" si="92"/>
        <v>8</v>
      </c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5">
        <f t="shared" si="93"/>
        <v>0</v>
      </c>
    </row>
    <row r="183" spans="1:65" ht="15" customHeight="1" x14ac:dyDescent="0.25">
      <c r="A183" s="34">
        <v>45810.483472222222</v>
      </c>
      <c r="B183" s="32" t="s">
        <v>64</v>
      </c>
      <c r="C183" s="32" t="s">
        <v>65</v>
      </c>
      <c r="D183" s="32" t="s">
        <v>87</v>
      </c>
      <c r="E183" s="33">
        <v>6</v>
      </c>
      <c r="F183" s="32" t="s">
        <v>447</v>
      </c>
      <c r="G183" s="32" t="s">
        <v>448</v>
      </c>
      <c r="H183" s="33">
        <v>14</v>
      </c>
      <c r="I183" s="19">
        <f t="shared" si="64"/>
        <v>7.1428571428571425E-2</v>
      </c>
      <c r="J183" s="35">
        <v>9</v>
      </c>
      <c r="K183" s="35">
        <v>0.61</v>
      </c>
      <c r="L183" s="37">
        <v>0.86670000000000003</v>
      </c>
      <c r="M183" s="5">
        <f t="shared" si="65"/>
        <v>0</v>
      </c>
      <c r="N183" s="19">
        <f t="shared" si="66"/>
        <v>0.6428571428571429</v>
      </c>
      <c r="O183" s="19">
        <f t="shared" si="67"/>
        <v>0.70476428571428573</v>
      </c>
      <c r="P183" s="19">
        <f t="shared" si="68"/>
        <v>0.76667142857142856</v>
      </c>
      <c r="Q183" s="19">
        <f t="shared" si="69"/>
        <v>0.76667142857142856</v>
      </c>
      <c r="R183" s="19">
        <f t="shared" si="70"/>
        <v>0.69524285714285716</v>
      </c>
      <c r="S183" s="19">
        <f t="shared" si="71"/>
        <v>0.69524285714285716</v>
      </c>
      <c r="T183" s="19">
        <f t="shared" si="72"/>
        <v>0.69524285714285716</v>
      </c>
      <c r="U183" s="19">
        <f t="shared" si="73"/>
        <v>0.69524285714285716</v>
      </c>
      <c r="V183" s="19">
        <f t="shared" si="74"/>
        <v>0.69524285714285716</v>
      </c>
      <c r="W183" s="19">
        <f t="shared" si="75"/>
        <v>0.62381428571428565</v>
      </c>
      <c r="X183" s="19">
        <f t="shared" si="76"/>
        <v>0.62381428571428565</v>
      </c>
      <c r="Y183" s="19">
        <f t="shared" si="77"/>
        <v>0.62381428571428565</v>
      </c>
      <c r="Z183" s="19">
        <f t="shared" si="78"/>
        <v>0.62381428571428565</v>
      </c>
      <c r="AA183" s="23">
        <f t="shared" si="79"/>
        <v>0.86670000000000003</v>
      </c>
      <c r="AB183" s="23">
        <f t="shared" si="80"/>
        <v>0.86670000000000003</v>
      </c>
      <c r="AC183" s="23">
        <f t="shared" si="81"/>
        <v>0</v>
      </c>
      <c r="AD183" s="23">
        <f t="shared" si="82"/>
        <v>0</v>
      </c>
      <c r="AE183" s="23">
        <f t="shared" si="83"/>
        <v>0</v>
      </c>
      <c r="AF183" s="23">
        <f t="shared" si="84"/>
        <v>0</v>
      </c>
      <c r="AG183" s="23">
        <f t="shared" si="85"/>
        <v>0</v>
      </c>
      <c r="AH183" s="23">
        <f t="shared" si="86"/>
        <v>0</v>
      </c>
      <c r="AI183" s="23">
        <f t="shared" si="87"/>
        <v>0</v>
      </c>
      <c r="AJ183" s="23">
        <f t="shared" si="88"/>
        <v>0</v>
      </c>
      <c r="AK183" s="23">
        <f t="shared" si="89"/>
        <v>0</v>
      </c>
      <c r="AL183" s="23">
        <f t="shared" si="90"/>
        <v>0</v>
      </c>
      <c r="AM183" s="23">
        <f t="shared" si="91"/>
        <v>1.7334000000000001</v>
      </c>
      <c r="AN183" s="35">
        <v>1</v>
      </c>
      <c r="AO183" s="35">
        <v>1</v>
      </c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5">
        <f t="shared" si="92"/>
        <v>2</v>
      </c>
      <c r="BA183" s="33"/>
      <c r="BB183" s="33"/>
      <c r="BC183" s="33"/>
      <c r="BD183" s="33">
        <v>1</v>
      </c>
      <c r="BE183" s="33"/>
      <c r="BF183" s="33"/>
      <c r="BG183" s="33"/>
      <c r="BH183" s="33"/>
      <c r="BI183" s="33">
        <v>1</v>
      </c>
      <c r="BJ183" s="33"/>
      <c r="BK183" s="33"/>
      <c r="BL183" s="33"/>
      <c r="BM183" s="5">
        <f t="shared" si="93"/>
        <v>2</v>
      </c>
    </row>
    <row r="184" spans="1:65" ht="15" customHeight="1" x14ac:dyDescent="0.25">
      <c r="A184" s="34">
        <v>45810.483472222222</v>
      </c>
      <c r="B184" s="32" t="s">
        <v>64</v>
      </c>
      <c r="C184" s="32" t="s">
        <v>118</v>
      </c>
      <c r="D184" s="32" t="s">
        <v>87</v>
      </c>
      <c r="E184" s="33">
        <v>5</v>
      </c>
      <c r="F184" s="32" t="s">
        <v>449</v>
      </c>
      <c r="G184" s="32" t="s">
        <v>450</v>
      </c>
      <c r="H184" s="33">
        <v>12</v>
      </c>
      <c r="I184" s="19">
        <f t="shared" si="64"/>
        <v>8.3333333333333329E-2</v>
      </c>
      <c r="J184" s="35">
        <v>8</v>
      </c>
      <c r="K184" s="35">
        <v>0.82</v>
      </c>
      <c r="L184" s="37">
        <v>0.95650000000000002</v>
      </c>
      <c r="M184" s="5">
        <f t="shared" si="65"/>
        <v>0</v>
      </c>
      <c r="N184" s="19">
        <f t="shared" si="66"/>
        <v>0.66666666666666663</v>
      </c>
      <c r="O184" s="19">
        <f t="shared" si="67"/>
        <v>0.66666666666666663</v>
      </c>
      <c r="P184" s="19">
        <f t="shared" si="68"/>
        <v>0.66666666666666663</v>
      </c>
      <c r="Q184" s="19">
        <f t="shared" si="69"/>
        <v>0.66666666666666663</v>
      </c>
      <c r="R184" s="19">
        <f t="shared" si="70"/>
        <v>0.66666666666666663</v>
      </c>
      <c r="S184" s="19">
        <f t="shared" si="71"/>
        <v>0.66666666666666663</v>
      </c>
      <c r="T184" s="19">
        <f t="shared" si="72"/>
        <v>0.66666666666666663</v>
      </c>
      <c r="U184" s="19">
        <f t="shared" si="73"/>
        <v>0.66666666666666663</v>
      </c>
      <c r="V184" s="19">
        <f t="shared" si="74"/>
        <v>0.66666666666666663</v>
      </c>
      <c r="W184" s="19">
        <f t="shared" si="75"/>
        <v>0.66666666666666663</v>
      </c>
      <c r="X184" s="19">
        <f t="shared" si="76"/>
        <v>0.66666666666666663</v>
      </c>
      <c r="Y184" s="19">
        <f t="shared" si="77"/>
        <v>0.66666666666666663</v>
      </c>
      <c r="Z184" s="19">
        <f t="shared" si="78"/>
        <v>0.66666666666666663</v>
      </c>
      <c r="AA184" s="23">
        <f t="shared" si="79"/>
        <v>0</v>
      </c>
      <c r="AB184" s="23">
        <f t="shared" si="80"/>
        <v>0</v>
      </c>
      <c r="AC184" s="23">
        <f t="shared" si="81"/>
        <v>0</v>
      </c>
      <c r="AD184" s="23">
        <f t="shared" si="82"/>
        <v>0</v>
      </c>
      <c r="AE184" s="23">
        <f t="shared" si="83"/>
        <v>0</v>
      </c>
      <c r="AF184" s="23">
        <f t="shared" si="84"/>
        <v>0</v>
      </c>
      <c r="AG184" s="23">
        <f t="shared" si="85"/>
        <v>0</v>
      </c>
      <c r="AH184" s="23">
        <f t="shared" si="86"/>
        <v>0</v>
      </c>
      <c r="AI184" s="23">
        <f t="shared" si="87"/>
        <v>0</v>
      </c>
      <c r="AJ184" s="23">
        <f t="shared" si="88"/>
        <v>0</v>
      </c>
      <c r="AK184" s="23">
        <f t="shared" si="89"/>
        <v>0</v>
      </c>
      <c r="AL184" s="23">
        <f t="shared" si="90"/>
        <v>0</v>
      </c>
      <c r="AM184" s="23">
        <f t="shared" si="91"/>
        <v>0</v>
      </c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5">
        <f t="shared" si="92"/>
        <v>0</v>
      </c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5">
        <f t="shared" si="93"/>
        <v>0</v>
      </c>
    </row>
    <row r="185" spans="1:65" ht="15" customHeight="1" x14ac:dyDescent="0.25">
      <c r="A185" s="34">
        <v>45810.483472222222</v>
      </c>
      <c r="B185" s="32" t="s">
        <v>80</v>
      </c>
      <c r="C185" s="32" t="s">
        <v>123</v>
      </c>
      <c r="D185" s="32" t="s">
        <v>77</v>
      </c>
      <c r="E185" s="33">
        <v>7</v>
      </c>
      <c r="F185" s="32" t="s">
        <v>451</v>
      </c>
      <c r="G185" s="32" t="s">
        <v>452</v>
      </c>
      <c r="H185" s="33">
        <v>30</v>
      </c>
      <c r="I185" s="19">
        <f t="shared" si="64"/>
        <v>3.3333333333333333E-2</v>
      </c>
      <c r="J185" s="35">
        <v>16</v>
      </c>
      <c r="K185" s="35">
        <v>1.93</v>
      </c>
      <c r="L185" s="37">
        <v>0.66669999999999996</v>
      </c>
      <c r="M185" s="5">
        <f t="shared" si="65"/>
        <v>0</v>
      </c>
      <c r="N185" s="19">
        <f t="shared" si="66"/>
        <v>0.53333333333333333</v>
      </c>
      <c r="O185" s="19">
        <f t="shared" si="67"/>
        <v>0.55555666666666659</v>
      </c>
      <c r="P185" s="19">
        <f t="shared" si="68"/>
        <v>0.55555666666666659</v>
      </c>
      <c r="Q185" s="19">
        <f t="shared" si="69"/>
        <v>0.55555666666666659</v>
      </c>
      <c r="R185" s="19">
        <f t="shared" si="70"/>
        <v>0.60000333333333333</v>
      </c>
      <c r="S185" s="19">
        <f t="shared" si="71"/>
        <v>0.60000333333333333</v>
      </c>
      <c r="T185" s="19">
        <f t="shared" si="72"/>
        <v>0.56667000000000001</v>
      </c>
      <c r="U185" s="19">
        <f t="shared" si="73"/>
        <v>0.56667000000000001</v>
      </c>
      <c r="V185" s="19">
        <f t="shared" si="74"/>
        <v>0.56667000000000001</v>
      </c>
      <c r="W185" s="19">
        <f t="shared" si="75"/>
        <v>0.53333666666666668</v>
      </c>
      <c r="X185" s="19">
        <f t="shared" si="76"/>
        <v>0.53333666666666668</v>
      </c>
      <c r="Y185" s="19">
        <f t="shared" si="77"/>
        <v>0.53333666666666668</v>
      </c>
      <c r="Z185" s="19">
        <f t="shared" si="78"/>
        <v>0.53333666666666668</v>
      </c>
      <c r="AA185" s="23">
        <f t="shared" si="79"/>
        <v>0.66669999999999996</v>
      </c>
      <c r="AB185" s="23">
        <f t="shared" si="80"/>
        <v>0</v>
      </c>
      <c r="AC185" s="23">
        <f t="shared" si="81"/>
        <v>0</v>
      </c>
      <c r="AD185" s="23">
        <f t="shared" si="82"/>
        <v>1.3333999999999999</v>
      </c>
      <c r="AE185" s="23">
        <f t="shared" si="83"/>
        <v>0</v>
      </c>
      <c r="AF185" s="23">
        <f t="shared" si="84"/>
        <v>0</v>
      </c>
      <c r="AG185" s="23">
        <f t="shared" si="85"/>
        <v>0</v>
      </c>
      <c r="AH185" s="23">
        <f t="shared" si="86"/>
        <v>0</v>
      </c>
      <c r="AI185" s="23">
        <f t="shared" si="87"/>
        <v>0</v>
      </c>
      <c r="AJ185" s="23">
        <f t="shared" si="88"/>
        <v>0</v>
      </c>
      <c r="AK185" s="23">
        <f t="shared" si="89"/>
        <v>0</v>
      </c>
      <c r="AL185" s="23">
        <f t="shared" si="90"/>
        <v>0</v>
      </c>
      <c r="AM185" s="23">
        <f t="shared" si="91"/>
        <v>2.0000999999999998</v>
      </c>
      <c r="AN185" s="35">
        <v>1</v>
      </c>
      <c r="AO185" s="35"/>
      <c r="AP185" s="35"/>
      <c r="AQ185" s="35">
        <v>2</v>
      </c>
      <c r="AR185" s="35"/>
      <c r="AS185" s="35"/>
      <c r="AT185" s="35"/>
      <c r="AU185" s="35"/>
      <c r="AV185" s="35"/>
      <c r="AW185" s="35"/>
      <c r="AX185" s="35"/>
      <c r="AY185" s="35"/>
      <c r="AZ185" s="5">
        <f t="shared" si="92"/>
        <v>3</v>
      </c>
      <c r="BA185" s="33"/>
      <c r="BB185" s="33"/>
      <c r="BC185" s="33"/>
      <c r="BD185" s="33"/>
      <c r="BE185" s="33"/>
      <c r="BF185" s="33">
        <v>1</v>
      </c>
      <c r="BG185" s="33"/>
      <c r="BH185" s="33"/>
      <c r="BI185" s="33">
        <v>1</v>
      </c>
      <c r="BJ185" s="33"/>
      <c r="BK185" s="33"/>
      <c r="BL185" s="33"/>
      <c r="BM185" s="5">
        <f t="shared" si="93"/>
        <v>2</v>
      </c>
    </row>
    <row r="186" spans="1:65" ht="15" customHeight="1" x14ac:dyDescent="0.25">
      <c r="A186" s="34">
        <v>45810.483472222222</v>
      </c>
      <c r="B186" s="32" t="s">
        <v>80</v>
      </c>
      <c r="C186" s="32" t="s">
        <v>108</v>
      </c>
      <c r="D186" s="32" t="s">
        <v>87</v>
      </c>
      <c r="E186" s="33">
        <v>9</v>
      </c>
      <c r="F186" s="32" t="s">
        <v>453</v>
      </c>
      <c r="G186" s="32" t="s">
        <v>454</v>
      </c>
      <c r="H186" s="33">
        <v>37</v>
      </c>
      <c r="I186" s="19">
        <f t="shared" si="64"/>
        <v>2.7027027027027029E-2</v>
      </c>
      <c r="J186" s="35">
        <v>32</v>
      </c>
      <c r="K186" s="35">
        <v>1.23</v>
      </c>
      <c r="L186" s="37">
        <v>0.9</v>
      </c>
      <c r="M186" s="5">
        <f t="shared" si="65"/>
        <v>4</v>
      </c>
      <c r="N186" s="19">
        <f t="shared" si="66"/>
        <v>0.86486486486486491</v>
      </c>
      <c r="O186" s="19">
        <f t="shared" si="67"/>
        <v>0.86486486486486491</v>
      </c>
      <c r="P186" s="19">
        <f t="shared" si="68"/>
        <v>0.86486486486486491</v>
      </c>
      <c r="Q186" s="19">
        <f t="shared" si="69"/>
        <v>0.83783783783783783</v>
      </c>
      <c r="R186" s="19">
        <f t="shared" si="70"/>
        <v>0.83783783783783783</v>
      </c>
      <c r="S186" s="19">
        <f t="shared" si="71"/>
        <v>0.83783783783783783</v>
      </c>
      <c r="T186" s="19">
        <f t="shared" si="72"/>
        <v>0.83783783783783783</v>
      </c>
      <c r="U186" s="19">
        <f t="shared" si="73"/>
        <v>0.83783783783783783</v>
      </c>
      <c r="V186" s="19">
        <f t="shared" si="74"/>
        <v>0.83783783783783783</v>
      </c>
      <c r="W186" s="19">
        <f t="shared" si="75"/>
        <v>0.88648648648648642</v>
      </c>
      <c r="X186" s="19">
        <f t="shared" si="76"/>
        <v>0.88648648648648642</v>
      </c>
      <c r="Y186" s="19">
        <f t="shared" si="77"/>
        <v>0.88648648648648642</v>
      </c>
      <c r="Z186" s="19">
        <f t="shared" si="78"/>
        <v>0.93513513513513513</v>
      </c>
      <c r="AA186" s="23">
        <f t="shared" si="79"/>
        <v>0</v>
      </c>
      <c r="AB186" s="23">
        <f t="shared" si="80"/>
        <v>0</v>
      </c>
      <c r="AC186" s="23">
        <f t="shared" si="81"/>
        <v>0</v>
      </c>
      <c r="AD186" s="23">
        <f t="shared" si="82"/>
        <v>0</v>
      </c>
      <c r="AE186" s="23">
        <f t="shared" si="83"/>
        <v>0</v>
      </c>
      <c r="AF186" s="23">
        <f t="shared" si="84"/>
        <v>0</v>
      </c>
      <c r="AG186" s="23">
        <f t="shared" si="85"/>
        <v>0</v>
      </c>
      <c r="AH186" s="23">
        <f t="shared" si="86"/>
        <v>0</v>
      </c>
      <c r="AI186" s="23">
        <f t="shared" si="87"/>
        <v>1.8</v>
      </c>
      <c r="AJ186" s="23">
        <f t="shared" si="88"/>
        <v>0</v>
      </c>
      <c r="AK186" s="23">
        <f t="shared" si="89"/>
        <v>0</v>
      </c>
      <c r="AL186" s="23">
        <f t="shared" si="90"/>
        <v>1.8</v>
      </c>
      <c r="AM186" s="23">
        <f t="shared" si="91"/>
        <v>3.6</v>
      </c>
      <c r="AN186" s="35"/>
      <c r="AO186" s="35"/>
      <c r="AP186" s="35"/>
      <c r="AQ186" s="35"/>
      <c r="AR186" s="35"/>
      <c r="AS186" s="35"/>
      <c r="AT186" s="35"/>
      <c r="AU186" s="35"/>
      <c r="AV186" s="35">
        <v>2</v>
      </c>
      <c r="AW186" s="35"/>
      <c r="AX186" s="35"/>
      <c r="AY186" s="35">
        <v>2</v>
      </c>
      <c r="AZ186" s="5">
        <f t="shared" si="92"/>
        <v>4</v>
      </c>
      <c r="BA186" s="33"/>
      <c r="BB186" s="33"/>
      <c r="BC186" s="33">
        <v>1</v>
      </c>
      <c r="BD186" s="33"/>
      <c r="BE186" s="33"/>
      <c r="BF186" s="33"/>
      <c r="BG186" s="33"/>
      <c r="BH186" s="33"/>
      <c r="BI186" s="33"/>
      <c r="BJ186" s="33"/>
      <c r="BK186" s="33"/>
      <c r="BL186" s="33"/>
      <c r="BM186" s="5">
        <f t="shared" si="93"/>
        <v>1</v>
      </c>
    </row>
    <row r="187" spans="1:65" ht="15" customHeight="1" x14ac:dyDescent="0.25">
      <c r="A187" s="34">
        <v>45810.483472222222</v>
      </c>
      <c r="B187" s="32" t="s">
        <v>80</v>
      </c>
      <c r="C187" s="32" t="s">
        <v>130</v>
      </c>
      <c r="D187" s="32" t="s">
        <v>77</v>
      </c>
      <c r="E187" s="33">
        <v>9</v>
      </c>
      <c r="F187" s="32" t="s">
        <v>455</v>
      </c>
      <c r="G187" s="32" t="s">
        <v>456</v>
      </c>
      <c r="H187" s="33">
        <v>39</v>
      </c>
      <c r="I187" s="19">
        <f t="shared" si="64"/>
        <v>2.564102564102564E-2</v>
      </c>
      <c r="J187" s="35">
        <v>27</v>
      </c>
      <c r="K187" s="35">
        <v>1.34</v>
      </c>
      <c r="L187" s="37">
        <v>0.65</v>
      </c>
      <c r="M187" s="5">
        <f t="shared" si="65"/>
        <v>0</v>
      </c>
      <c r="N187" s="19">
        <f t="shared" si="66"/>
        <v>0.69230769230769229</v>
      </c>
      <c r="O187" s="19">
        <f t="shared" si="67"/>
        <v>0.66666666666666663</v>
      </c>
      <c r="P187" s="19">
        <f t="shared" si="68"/>
        <v>0.66666666666666663</v>
      </c>
      <c r="Q187" s="19">
        <f t="shared" si="69"/>
        <v>0.61538461538461542</v>
      </c>
      <c r="R187" s="19">
        <f t="shared" si="70"/>
        <v>0.64871794871794874</v>
      </c>
      <c r="S187" s="19">
        <f t="shared" si="71"/>
        <v>0.64871794871794874</v>
      </c>
      <c r="T187" s="19">
        <f t="shared" si="72"/>
        <v>0.64871794871794874</v>
      </c>
      <c r="U187" s="19">
        <f t="shared" si="73"/>
        <v>0.64871794871794874</v>
      </c>
      <c r="V187" s="19">
        <f t="shared" si="74"/>
        <v>0.64871794871794874</v>
      </c>
      <c r="W187" s="19">
        <f t="shared" si="75"/>
        <v>0.64871794871794874</v>
      </c>
      <c r="X187" s="19">
        <f t="shared" si="76"/>
        <v>0.64871794871794874</v>
      </c>
      <c r="Y187" s="19">
        <f t="shared" si="77"/>
        <v>0.64871794871794874</v>
      </c>
      <c r="Z187" s="19">
        <f t="shared" si="78"/>
        <v>0.64871794871794874</v>
      </c>
      <c r="AA187" s="23">
        <f t="shared" si="79"/>
        <v>0</v>
      </c>
      <c r="AB187" s="23">
        <f t="shared" si="80"/>
        <v>0</v>
      </c>
      <c r="AC187" s="23">
        <f t="shared" si="81"/>
        <v>0</v>
      </c>
      <c r="AD187" s="23">
        <f t="shared" si="82"/>
        <v>1.3</v>
      </c>
      <c r="AE187" s="23">
        <f t="shared" si="83"/>
        <v>0</v>
      </c>
      <c r="AF187" s="23">
        <f t="shared" si="84"/>
        <v>0</v>
      </c>
      <c r="AG187" s="23">
        <f t="shared" si="85"/>
        <v>0</v>
      </c>
      <c r="AH187" s="23">
        <f t="shared" si="86"/>
        <v>0</v>
      </c>
      <c r="AI187" s="23">
        <f t="shared" si="87"/>
        <v>0</v>
      </c>
      <c r="AJ187" s="23">
        <f t="shared" si="88"/>
        <v>0</v>
      </c>
      <c r="AK187" s="23">
        <f t="shared" si="89"/>
        <v>0</v>
      </c>
      <c r="AL187" s="23">
        <f t="shared" si="90"/>
        <v>0</v>
      </c>
      <c r="AM187" s="23">
        <f t="shared" si="91"/>
        <v>1.3</v>
      </c>
      <c r="AN187" s="35"/>
      <c r="AO187" s="35"/>
      <c r="AP187" s="35"/>
      <c r="AQ187" s="35">
        <v>2</v>
      </c>
      <c r="AR187" s="35"/>
      <c r="AS187" s="35"/>
      <c r="AT187" s="35"/>
      <c r="AU187" s="35"/>
      <c r="AV187" s="35"/>
      <c r="AW187" s="35"/>
      <c r="AX187" s="35"/>
      <c r="AY187" s="35"/>
      <c r="AZ187" s="5">
        <f t="shared" si="92"/>
        <v>2</v>
      </c>
      <c r="BA187" s="33">
        <v>1</v>
      </c>
      <c r="BB187" s="33"/>
      <c r="BC187" s="33">
        <v>2</v>
      </c>
      <c r="BD187" s="33"/>
      <c r="BE187" s="33"/>
      <c r="BF187" s="33"/>
      <c r="BG187" s="33"/>
      <c r="BH187" s="33"/>
      <c r="BI187" s="33"/>
      <c r="BJ187" s="33"/>
      <c r="BK187" s="33"/>
      <c r="BL187" s="33"/>
      <c r="BM187" s="5">
        <f t="shared" si="93"/>
        <v>3</v>
      </c>
    </row>
    <row r="188" spans="1:65" ht="15" customHeight="1" x14ac:dyDescent="0.25">
      <c r="A188" s="34">
        <v>45810.483472222222</v>
      </c>
      <c r="B188" s="32" t="s">
        <v>64</v>
      </c>
      <c r="C188" s="32" t="s">
        <v>143</v>
      </c>
      <c r="D188" s="32" t="s">
        <v>77</v>
      </c>
      <c r="E188" s="33">
        <v>6</v>
      </c>
      <c r="F188" s="32" t="s">
        <v>457</v>
      </c>
      <c r="G188" s="32" t="s">
        <v>458</v>
      </c>
      <c r="H188" s="33">
        <v>21</v>
      </c>
      <c r="I188" s="19">
        <f t="shared" si="64"/>
        <v>4.7619047619047616E-2</v>
      </c>
      <c r="J188" s="35">
        <v>14</v>
      </c>
      <c r="K188" s="35">
        <v>2.71</v>
      </c>
      <c r="L188" s="37">
        <v>0.45450000000000002</v>
      </c>
      <c r="M188" s="5">
        <f t="shared" si="65"/>
        <v>0</v>
      </c>
      <c r="N188" s="19">
        <f t="shared" si="66"/>
        <v>0.66666666666666663</v>
      </c>
      <c r="O188" s="19">
        <f t="shared" si="67"/>
        <v>0.66666666666666663</v>
      </c>
      <c r="P188" s="19">
        <f t="shared" si="68"/>
        <v>0.61904761904761907</v>
      </c>
      <c r="Q188" s="19">
        <f t="shared" si="69"/>
        <v>0.5714285714285714</v>
      </c>
      <c r="R188" s="19">
        <f t="shared" si="70"/>
        <v>0.5714285714285714</v>
      </c>
      <c r="S188" s="19">
        <f t="shared" si="71"/>
        <v>0.5714285714285714</v>
      </c>
      <c r="T188" s="19">
        <f t="shared" si="72"/>
        <v>0.5714285714285714</v>
      </c>
      <c r="U188" s="19">
        <f t="shared" si="73"/>
        <v>0.5714285714285714</v>
      </c>
      <c r="V188" s="19">
        <f t="shared" si="74"/>
        <v>0.5714285714285714</v>
      </c>
      <c r="W188" s="19">
        <f t="shared" si="75"/>
        <v>0.61471428571428577</v>
      </c>
      <c r="X188" s="19">
        <f t="shared" si="76"/>
        <v>0.61471428571428577</v>
      </c>
      <c r="Y188" s="19">
        <f t="shared" si="77"/>
        <v>0.61471428571428577</v>
      </c>
      <c r="Z188" s="19">
        <f t="shared" si="78"/>
        <v>0.61471428571428577</v>
      </c>
      <c r="AA188" s="23">
        <f t="shared" si="79"/>
        <v>0</v>
      </c>
      <c r="AB188" s="23">
        <f t="shared" si="80"/>
        <v>0</v>
      </c>
      <c r="AC188" s="23">
        <f t="shared" si="81"/>
        <v>0</v>
      </c>
      <c r="AD188" s="23">
        <f t="shared" si="82"/>
        <v>0</v>
      </c>
      <c r="AE188" s="23">
        <f t="shared" si="83"/>
        <v>0</v>
      </c>
      <c r="AF188" s="23">
        <f t="shared" si="84"/>
        <v>0</v>
      </c>
      <c r="AG188" s="23">
        <f t="shared" si="85"/>
        <v>0</v>
      </c>
      <c r="AH188" s="23">
        <f t="shared" si="86"/>
        <v>0</v>
      </c>
      <c r="AI188" s="23">
        <f t="shared" si="87"/>
        <v>0.90900000000000003</v>
      </c>
      <c r="AJ188" s="23">
        <f t="shared" si="88"/>
        <v>0</v>
      </c>
      <c r="AK188" s="23">
        <f t="shared" si="89"/>
        <v>0</v>
      </c>
      <c r="AL188" s="23">
        <f t="shared" si="90"/>
        <v>0</v>
      </c>
      <c r="AM188" s="23">
        <f t="shared" si="91"/>
        <v>0.90900000000000003</v>
      </c>
      <c r="AN188" s="35"/>
      <c r="AO188" s="35"/>
      <c r="AP188" s="35"/>
      <c r="AQ188" s="35"/>
      <c r="AR188" s="35"/>
      <c r="AS188" s="35"/>
      <c r="AT188" s="35"/>
      <c r="AU188" s="35"/>
      <c r="AV188" s="35">
        <v>2</v>
      </c>
      <c r="AW188" s="35"/>
      <c r="AX188" s="35"/>
      <c r="AY188" s="35"/>
      <c r="AZ188" s="5">
        <f t="shared" si="92"/>
        <v>2</v>
      </c>
      <c r="BA188" s="33"/>
      <c r="BB188" s="33">
        <v>1</v>
      </c>
      <c r="BC188" s="33">
        <v>1</v>
      </c>
      <c r="BD188" s="33"/>
      <c r="BE188" s="33"/>
      <c r="BF188" s="33"/>
      <c r="BG188" s="33"/>
      <c r="BH188" s="33"/>
      <c r="BI188" s="33"/>
      <c r="BJ188" s="33"/>
      <c r="BK188" s="33"/>
      <c r="BL188" s="33"/>
      <c r="BM188" s="5">
        <f t="shared" si="93"/>
        <v>2</v>
      </c>
    </row>
    <row r="189" spans="1:65" ht="15" customHeight="1" x14ac:dyDescent="0.25">
      <c r="A189" s="34">
        <v>45810.483472222222</v>
      </c>
      <c r="B189" s="32" t="s">
        <v>64</v>
      </c>
      <c r="C189" s="32" t="s">
        <v>146</v>
      </c>
      <c r="D189" s="32" t="s">
        <v>87</v>
      </c>
      <c r="E189" s="33">
        <v>10</v>
      </c>
      <c r="F189" s="32" t="s">
        <v>459</v>
      </c>
      <c r="G189" s="32" t="s">
        <v>426</v>
      </c>
      <c r="H189" s="33">
        <v>21</v>
      </c>
      <c r="I189" s="19">
        <f t="shared" si="64"/>
        <v>4.7619047619047616E-2</v>
      </c>
      <c r="J189" s="35">
        <v>17</v>
      </c>
      <c r="K189" s="35">
        <v>0.68</v>
      </c>
      <c r="L189" s="37">
        <v>0.79310000000000003</v>
      </c>
      <c r="M189" s="5">
        <f t="shared" si="65"/>
        <v>1</v>
      </c>
      <c r="N189" s="19">
        <f t="shared" si="66"/>
        <v>0.80952380952380953</v>
      </c>
      <c r="O189" s="19">
        <f t="shared" si="67"/>
        <v>0.80952380952380953</v>
      </c>
      <c r="P189" s="19">
        <f t="shared" si="68"/>
        <v>0.80952380952380953</v>
      </c>
      <c r="Q189" s="19">
        <f t="shared" si="69"/>
        <v>0.84729047619047615</v>
      </c>
      <c r="R189" s="19">
        <f t="shared" si="70"/>
        <v>0.84729047619047615</v>
      </c>
      <c r="S189" s="19">
        <f t="shared" si="71"/>
        <v>0.84729047619047615</v>
      </c>
      <c r="T189" s="19">
        <f t="shared" si="72"/>
        <v>0.84729047619047615</v>
      </c>
      <c r="U189" s="19">
        <f t="shared" si="73"/>
        <v>0.84729047619047615</v>
      </c>
      <c r="V189" s="19">
        <f t="shared" si="74"/>
        <v>0.88505714285714299</v>
      </c>
      <c r="W189" s="19">
        <f t="shared" si="75"/>
        <v>0.88505714285714299</v>
      </c>
      <c r="X189" s="19">
        <f t="shared" si="76"/>
        <v>0.88505714285714299</v>
      </c>
      <c r="Y189" s="19">
        <f t="shared" si="77"/>
        <v>0.88505714285714299</v>
      </c>
      <c r="Z189" s="19">
        <f t="shared" si="78"/>
        <v>0.88505714285714299</v>
      </c>
      <c r="AA189" s="23">
        <f t="shared" si="79"/>
        <v>0</v>
      </c>
      <c r="AB189" s="23">
        <f t="shared" si="80"/>
        <v>0</v>
      </c>
      <c r="AC189" s="23">
        <f t="shared" si="81"/>
        <v>0.79310000000000003</v>
      </c>
      <c r="AD189" s="23">
        <f t="shared" si="82"/>
        <v>0</v>
      </c>
      <c r="AE189" s="23">
        <f t="shared" si="83"/>
        <v>0</v>
      </c>
      <c r="AF189" s="23">
        <f t="shared" si="84"/>
        <v>0</v>
      </c>
      <c r="AG189" s="23">
        <f t="shared" si="85"/>
        <v>0</v>
      </c>
      <c r="AH189" s="23">
        <f t="shared" si="86"/>
        <v>0.79310000000000003</v>
      </c>
      <c r="AI189" s="23">
        <f t="shared" si="87"/>
        <v>0</v>
      </c>
      <c r="AJ189" s="23">
        <f t="shared" si="88"/>
        <v>0</v>
      </c>
      <c r="AK189" s="23">
        <f t="shared" si="89"/>
        <v>0</v>
      </c>
      <c r="AL189" s="23">
        <f t="shared" si="90"/>
        <v>0</v>
      </c>
      <c r="AM189" s="23">
        <f t="shared" si="91"/>
        <v>1.5862000000000001</v>
      </c>
      <c r="AN189" s="35"/>
      <c r="AO189" s="35"/>
      <c r="AP189" s="35">
        <v>1</v>
      </c>
      <c r="AQ189" s="35"/>
      <c r="AR189" s="35"/>
      <c r="AS189" s="35"/>
      <c r="AT189" s="35"/>
      <c r="AU189" s="35">
        <v>1</v>
      </c>
      <c r="AV189" s="35"/>
      <c r="AW189" s="35"/>
      <c r="AX189" s="35"/>
      <c r="AY189" s="35"/>
      <c r="AZ189" s="5">
        <f t="shared" si="92"/>
        <v>2</v>
      </c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5">
        <f t="shared" si="93"/>
        <v>0</v>
      </c>
    </row>
    <row r="190" spans="1:65" ht="15" customHeight="1" x14ac:dyDescent="0.25">
      <c r="A190" s="34">
        <v>45810.483472222222</v>
      </c>
      <c r="B190" s="32" t="s">
        <v>69</v>
      </c>
      <c r="C190" s="32" t="s">
        <v>183</v>
      </c>
      <c r="D190" s="32" t="s">
        <v>77</v>
      </c>
      <c r="E190" s="33">
        <v>8</v>
      </c>
      <c r="F190" s="32" t="s">
        <v>460</v>
      </c>
      <c r="G190" s="32" t="s">
        <v>461</v>
      </c>
      <c r="H190" s="33">
        <v>27</v>
      </c>
      <c r="I190" s="19">
        <f t="shared" si="64"/>
        <v>3.7037037037037035E-2</v>
      </c>
      <c r="J190" s="35">
        <v>18</v>
      </c>
      <c r="K190" s="35">
        <v>1.67</v>
      </c>
      <c r="L190" s="37">
        <v>0.78380000000000005</v>
      </c>
      <c r="M190" s="5">
        <f t="shared" si="65"/>
        <v>0</v>
      </c>
      <c r="N190" s="19">
        <f t="shared" si="66"/>
        <v>0.66666666666666663</v>
      </c>
      <c r="O190" s="19">
        <f t="shared" si="67"/>
        <v>0.66666666666666663</v>
      </c>
      <c r="P190" s="19">
        <f t="shared" si="68"/>
        <v>0.66666666666666663</v>
      </c>
      <c r="Q190" s="19">
        <f t="shared" si="69"/>
        <v>0.66666666666666663</v>
      </c>
      <c r="R190" s="19">
        <f t="shared" si="70"/>
        <v>0.66666666666666663</v>
      </c>
      <c r="S190" s="19">
        <f t="shared" si="71"/>
        <v>0.66666666666666663</v>
      </c>
      <c r="T190" s="19">
        <f t="shared" si="72"/>
        <v>0.66666666666666663</v>
      </c>
      <c r="U190" s="19">
        <f t="shared" si="73"/>
        <v>0.66666666666666663</v>
      </c>
      <c r="V190" s="19">
        <f t="shared" si="74"/>
        <v>0.66666666666666663</v>
      </c>
      <c r="W190" s="19">
        <f t="shared" si="75"/>
        <v>0.72472592592592588</v>
      </c>
      <c r="X190" s="19">
        <f t="shared" si="76"/>
        <v>0.72472592592592588</v>
      </c>
      <c r="Y190" s="19">
        <f t="shared" si="77"/>
        <v>0.72472592592592588</v>
      </c>
      <c r="Z190" s="19">
        <f t="shared" si="78"/>
        <v>0.72472592592592588</v>
      </c>
      <c r="AA190" s="23">
        <f t="shared" si="79"/>
        <v>0</v>
      </c>
      <c r="AB190" s="23">
        <f t="shared" si="80"/>
        <v>0</v>
      </c>
      <c r="AC190" s="23">
        <f t="shared" si="81"/>
        <v>0</v>
      </c>
      <c r="AD190" s="23">
        <f t="shared" si="82"/>
        <v>0</v>
      </c>
      <c r="AE190" s="23">
        <f t="shared" si="83"/>
        <v>0</v>
      </c>
      <c r="AF190" s="23">
        <f t="shared" si="84"/>
        <v>0</v>
      </c>
      <c r="AG190" s="23">
        <f t="shared" si="85"/>
        <v>0</v>
      </c>
      <c r="AH190" s="23">
        <f t="shared" si="86"/>
        <v>0</v>
      </c>
      <c r="AI190" s="23">
        <f t="shared" si="87"/>
        <v>1.5676000000000001</v>
      </c>
      <c r="AJ190" s="23">
        <f t="shared" si="88"/>
        <v>0</v>
      </c>
      <c r="AK190" s="23">
        <f t="shared" si="89"/>
        <v>0</v>
      </c>
      <c r="AL190" s="23">
        <f t="shared" si="90"/>
        <v>0</v>
      </c>
      <c r="AM190" s="23">
        <f t="shared" si="91"/>
        <v>1.5676000000000001</v>
      </c>
      <c r="AN190" s="35"/>
      <c r="AO190" s="35"/>
      <c r="AP190" s="35"/>
      <c r="AQ190" s="35"/>
      <c r="AR190" s="35"/>
      <c r="AS190" s="35"/>
      <c r="AT190" s="35"/>
      <c r="AU190" s="35"/>
      <c r="AV190" s="35">
        <v>2</v>
      </c>
      <c r="AW190" s="35"/>
      <c r="AX190" s="35"/>
      <c r="AY190" s="35"/>
      <c r="AZ190" s="5">
        <f t="shared" si="92"/>
        <v>2</v>
      </c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5">
        <f t="shared" si="93"/>
        <v>0</v>
      </c>
    </row>
    <row r="191" spans="1:65" ht="15" customHeight="1" x14ac:dyDescent="0.25">
      <c r="A191" s="34">
        <v>45810.483472222222</v>
      </c>
      <c r="B191" s="32" t="s">
        <v>69</v>
      </c>
      <c r="C191" s="32" t="s">
        <v>76</v>
      </c>
      <c r="D191" s="32" t="s">
        <v>66</v>
      </c>
      <c r="E191" s="33">
        <v>12</v>
      </c>
      <c r="F191" s="32" t="s">
        <v>462</v>
      </c>
      <c r="G191" s="32" t="s">
        <v>463</v>
      </c>
      <c r="H191" s="33">
        <v>226</v>
      </c>
      <c r="I191" s="19">
        <f t="shared" si="64"/>
        <v>4.4247787610619468E-3</v>
      </c>
      <c r="J191" s="35">
        <v>109</v>
      </c>
      <c r="K191" s="35">
        <v>2.56</v>
      </c>
      <c r="L191" s="37">
        <v>0.31369999999999998</v>
      </c>
      <c r="M191" s="5">
        <f t="shared" si="65"/>
        <v>0</v>
      </c>
      <c r="N191" s="19">
        <f t="shared" si="66"/>
        <v>0.48230088495575218</v>
      </c>
      <c r="O191" s="19">
        <f t="shared" si="67"/>
        <v>0.47787610619469029</v>
      </c>
      <c r="P191" s="19">
        <f t="shared" si="68"/>
        <v>0.47345132743362833</v>
      </c>
      <c r="Q191" s="19">
        <f t="shared" si="69"/>
        <v>0.47622743362831854</v>
      </c>
      <c r="R191" s="19">
        <f t="shared" si="70"/>
        <v>0.48455575221238939</v>
      </c>
      <c r="S191" s="19">
        <f t="shared" si="71"/>
        <v>0.48455575221238939</v>
      </c>
      <c r="T191" s="19">
        <f t="shared" si="72"/>
        <v>0.48455575221238939</v>
      </c>
      <c r="U191" s="19">
        <f t="shared" si="73"/>
        <v>0.48871991150442479</v>
      </c>
      <c r="V191" s="19">
        <f t="shared" si="74"/>
        <v>0.49010796460176986</v>
      </c>
      <c r="W191" s="19">
        <f t="shared" si="75"/>
        <v>0.49010796460176986</v>
      </c>
      <c r="X191" s="19">
        <f t="shared" si="76"/>
        <v>0.49288407079646018</v>
      </c>
      <c r="Y191" s="19">
        <f t="shared" si="77"/>
        <v>0.49704823008849558</v>
      </c>
      <c r="Z191" s="19">
        <f t="shared" si="78"/>
        <v>0.50260044247787605</v>
      </c>
      <c r="AA191" s="23">
        <f t="shared" si="79"/>
        <v>0</v>
      </c>
      <c r="AB191" s="23">
        <f t="shared" si="80"/>
        <v>0</v>
      </c>
      <c r="AC191" s="23">
        <f t="shared" si="81"/>
        <v>0.62739999999999996</v>
      </c>
      <c r="AD191" s="23">
        <f t="shared" si="82"/>
        <v>1.8821999999999999</v>
      </c>
      <c r="AE191" s="23">
        <f t="shared" si="83"/>
        <v>0</v>
      </c>
      <c r="AF191" s="23">
        <f t="shared" si="84"/>
        <v>0</v>
      </c>
      <c r="AG191" s="23">
        <f t="shared" si="85"/>
        <v>0.94109999999999994</v>
      </c>
      <c r="AH191" s="23">
        <f t="shared" si="86"/>
        <v>0.31369999999999998</v>
      </c>
      <c r="AI191" s="23">
        <f t="shared" si="87"/>
        <v>0</v>
      </c>
      <c r="AJ191" s="23">
        <f t="shared" si="88"/>
        <v>0.62739999999999996</v>
      </c>
      <c r="AK191" s="23">
        <f t="shared" si="89"/>
        <v>0.94109999999999994</v>
      </c>
      <c r="AL191" s="23">
        <f t="shared" si="90"/>
        <v>1.2547999999999999</v>
      </c>
      <c r="AM191" s="23">
        <f t="shared" si="91"/>
        <v>6.5876999999999999</v>
      </c>
      <c r="AN191" s="35"/>
      <c r="AO191" s="35"/>
      <c r="AP191" s="35">
        <v>2</v>
      </c>
      <c r="AQ191" s="35">
        <v>6</v>
      </c>
      <c r="AR191" s="35"/>
      <c r="AS191" s="35"/>
      <c r="AT191" s="35">
        <v>3</v>
      </c>
      <c r="AU191" s="35">
        <v>1</v>
      </c>
      <c r="AV191" s="35"/>
      <c r="AW191" s="35">
        <v>2</v>
      </c>
      <c r="AX191" s="35">
        <v>3</v>
      </c>
      <c r="AY191" s="35">
        <v>4</v>
      </c>
      <c r="AZ191" s="5">
        <f t="shared" si="92"/>
        <v>21</v>
      </c>
      <c r="BA191" s="33">
        <v>1</v>
      </c>
      <c r="BB191" s="33">
        <v>1</v>
      </c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5">
        <f t="shared" si="93"/>
        <v>2</v>
      </c>
    </row>
    <row r="192" spans="1:65" ht="15" customHeight="1" x14ac:dyDescent="0.25">
      <c r="A192" s="34">
        <v>45810.483472222222</v>
      </c>
      <c r="B192" s="32" t="s">
        <v>64</v>
      </c>
      <c r="C192" s="32" t="s">
        <v>118</v>
      </c>
      <c r="D192" s="32" t="s">
        <v>66</v>
      </c>
      <c r="E192" s="33">
        <v>12</v>
      </c>
      <c r="F192" s="32" t="s">
        <v>464</v>
      </c>
      <c r="G192" s="32" t="s">
        <v>465</v>
      </c>
      <c r="H192" s="33">
        <v>174</v>
      </c>
      <c r="I192" s="19">
        <f t="shared" si="64"/>
        <v>5.7471264367816091E-3</v>
      </c>
      <c r="J192" s="35">
        <v>121</v>
      </c>
      <c r="K192" s="35">
        <v>1.77</v>
      </c>
      <c r="L192" s="37">
        <v>0.66269999999999996</v>
      </c>
      <c r="M192" s="5">
        <f t="shared" si="65"/>
        <v>0</v>
      </c>
      <c r="N192" s="19">
        <f t="shared" si="66"/>
        <v>0.6954022988505747</v>
      </c>
      <c r="O192" s="19">
        <f t="shared" si="67"/>
        <v>0.6954022988505747</v>
      </c>
      <c r="P192" s="19">
        <f t="shared" si="68"/>
        <v>0.6954022988505747</v>
      </c>
      <c r="Q192" s="19">
        <f t="shared" si="69"/>
        <v>0.6934637931034483</v>
      </c>
      <c r="R192" s="19">
        <f t="shared" si="70"/>
        <v>0.6934637931034483</v>
      </c>
      <c r="S192" s="19">
        <f t="shared" si="71"/>
        <v>0.7010810344827586</v>
      </c>
      <c r="T192" s="19">
        <f t="shared" si="72"/>
        <v>0.7010810344827586</v>
      </c>
      <c r="U192" s="19">
        <f t="shared" si="73"/>
        <v>0.70488965517241386</v>
      </c>
      <c r="V192" s="19">
        <f t="shared" si="74"/>
        <v>0.70869827586206902</v>
      </c>
      <c r="W192" s="19">
        <f t="shared" si="75"/>
        <v>0.71056839080459777</v>
      </c>
      <c r="X192" s="19">
        <f t="shared" si="76"/>
        <v>0.71056839080459777</v>
      </c>
      <c r="Y192" s="19">
        <f t="shared" si="77"/>
        <v>0.71056839080459777</v>
      </c>
      <c r="Z192" s="19">
        <f t="shared" si="78"/>
        <v>0.71056839080459777</v>
      </c>
      <c r="AA192" s="23">
        <f t="shared" si="79"/>
        <v>0</v>
      </c>
      <c r="AB192" s="23">
        <f t="shared" si="80"/>
        <v>0</v>
      </c>
      <c r="AC192" s="23">
        <f t="shared" si="81"/>
        <v>0.66269999999999996</v>
      </c>
      <c r="AD192" s="23">
        <f t="shared" si="82"/>
        <v>0</v>
      </c>
      <c r="AE192" s="23">
        <f t="shared" si="83"/>
        <v>1.3253999999999999</v>
      </c>
      <c r="AF192" s="23">
        <f t="shared" si="84"/>
        <v>0</v>
      </c>
      <c r="AG192" s="23">
        <f t="shared" si="85"/>
        <v>0.66269999999999996</v>
      </c>
      <c r="AH192" s="23">
        <f t="shared" si="86"/>
        <v>0.66269999999999996</v>
      </c>
      <c r="AI192" s="23">
        <f t="shared" si="87"/>
        <v>1.3253999999999999</v>
      </c>
      <c r="AJ192" s="23">
        <f t="shared" si="88"/>
        <v>0</v>
      </c>
      <c r="AK192" s="23">
        <f t="shared" si="89"/>
        <v>0</v>
      </c>
      <c r="AL192" s="23">
        <f t="shared" si="90"/>
        <v>0</v>
      </c>
      <c r="AM192" s="23">
        <f t="shared" si="91"/>
        <v>4.6388999999999996</v>
      </c>
      <c r="AN192" s="35"/>
      <c r="AO192" s="35"/>
      <c r="AP192" s="35">
        <v>1</v>
      </c>
      <c r="AQ192" s="35"/>
      <c r="AR192" s="35">
        <v>2</v>
      </c>
      <c r="AS192" s="35"/>
      <c r="AT192" s="35">
        <v>1</v>
      </c>
      <c r="AU192" s="35">
        <v>1</v>
      </c>
      <c r="AV192" s="35">
        <v>2</v>
      </c>
      <c r="AW192" s="35"/>
      <c r="AX192" s="35"/>
      <c r="AY192" s="35"/>
      <c r="AZ192" s="5">
        <f t="shared" si="92"/>
        <v>7</v>
      </c>
      <c r="BA192" s="33"/>
      <c r="BB192" s="33"/>
      <c r="BC192" s="33">
        <v>1</v>
      </c>
      <c r="BD192" s="33"/>
      <c r="BE192" s="33"/>
      <c r="BF192" s="33"/>
      <c r="BG192" s="33"/>
      <c r="BH192" s="33"/>
      <c r="BI192" s="33">
        <v>1</v>
      </c>
      <c r="BJ192" s="33"/>
      <c r="BK192" s="33"/>
      <c r="BL192" s="33"/>
      <c r="BM192" s="5">
        <f t="shared" si="93"/>
        <v>2</v>
      </c>
    </row>
    <row r="193" spans="1:65" ht="15" customHeight="1" x14ac:dyDescent="0.25">
      <c r="A193" s="34">
        <v>45810.483472222222</v>
      </c>
      <c r="B193" s="32" t="s">
        <v>80</v>
      </c>
      <c r="C193" s="32" t="s">
        <v>130</v>
      </c>
      <c r="D193" s="32" t="s">
        <v>87</v>
      </c>
      <c r="E193" s="33">
        <v>5</v>
      </c>
      <c r="F193" s="32" t="s">
        <v>466</v>
      </c>
      <c r="G193" s="32" t="s">
        <v>467</v>
      </c>
      <c r="H193" s="33">
        <v>14</v>
      </c>
      <c r="I193" s="19">
        <f t="shared" si="64"/>
        <v>7.1428571428571425E-2</v>
      </c>
      <c r="J193" s="35">
        <v>9</v>
      </c>
      <c r="K193" s="35">
        <v>0.59</v>
      </c>
      <c r="L193" s="37">
        <v>0.94289999999999996</v>
      </c>
      <c r="M193" s="5">
        <f t="shared" si="65"/>
        <v>0</v>
      </c>
      <c r="N193" s="19">
        <f t="shared" si="66"/>
        <v>0.6428571428571429</v>
      </c>
      <c r="O193" s="19">
        <f t="shared" si="67"/>
        <v>0.71020714285714281</v>
      </c>
      <c r="P193" s="19">
        <f t="shared" si="68"/>
        <v>0.71020714285714281</v>
      </c>
      <c r="Q193" s="19">
        <f t="shared" si="69"/>
        <v>0.77755714285714284</v>
      </c>
      <c r="R193" s="19">
        <f t="shared" si="70"/>
        <v>0.77755714285714284</v>
      </c>
      <c r="S193" s="19">
        <f t="shared" si="71"/>
        <v>0.77755714285714284</v>
      </c>
      <c r="T193" s="19">
        <f t="shared" si="72"/>
        <v>0.84490714285714286</v>
      </c>
      <c r="U193" s="19">
        <f t="shared" si="73"/>
        <v>0.84490714285714286</v>
      </c>
      <c r="V193" s="19">
        <f t="shared" si="74"/>
        <v>0.84490714285714286</v>
      </c>
      <c r="W193" s="19">
        <f t="shared" si="75"/>
        <v>0.84490714285714286</v>
      </c>
      <c r="X193" s="19">
        <f t="shared" si="76"/>
        <v>0.84490714285714286</v>
      </c>
      <c r="Y193" s="19">
        <f t="shared" si="77"/>
        <v>0.84490714285714286</v>
      </c>
      <c r="Z193" s="19">
        <f t="shared" si="78"/>
        <v>0.84490714285714286</v>
      </c>
      <c r="AA193" s="23">
        <f t="shared" si="79"/>
        <v>0.94289999999999996</v>
      </c>
      <c r="AB193" s="23">
        <f t="shared" si="80"/>
        <v>0</v>
      </c>
      <c r="AC193" s="23">
        <f t="shared" si="81"/>
        <v>0.94289999999999996</v>
      </c>
      <c r="AD193" s="23">
        <f t="shared" si="82"/>
        <v>0</v>
      </c>
      <c r="AE193" s="23">
        <f t="shared" si="83"/>
        <v>0</v>
      </c>
      <c r="AF193" s="23">
        <f t="shared" si="84"/>
        <v>0.94289999999999996</v>
      </c>
      <c r="AG193" s="23">
        <f t="shared" si="85"/>
        <v>0</v>
      </c>
      <c r="AH193" s="23">
        <f t="shared" si="86"/>
        <v>0</v>
      </c>
      <c r="AI193" s="23">
        <f t="shared" si="87"/>
        <v>0</v>
      </c>
      <c r="AJ193" s="23">
        <f t="shared" si="88"/>
        <v>0</v>
      </c>
      <c r="AK193" s="23">
        <f t="shared" si="89"/>
        <v>0</v>
      </c>
      <c r="AL193" s="23">
        <f t="shared" si="90"/>
        <v>0</v>
      </c>
      <c r="AM193" s="23">
        <f t="shared" si="91"/>
        <v>2.8287</v>
      </c>
      <c r="AN193" s="35">
        <v>1</v>
      </c>
      <c r="AO193" s="35"/>
      <c r="AP193" s="35">
        <v>1</v>
      </c>
      <c r="AQ193" s="35"/>
      <c r="AR193" s="35"/>
      <c r="AS193" s="35">
        <v>1</v>
      </c>
      <c r="AT193" s="35"/>
      <c r="AU193" s="35"/>
      <c r="AV193" s="35"/>
      <c r="AW193" s="35"/>
      <c r="AX193" s="35"/>
      <c r="AY193" s="35"/>
      <c r="AZ193" s="5">
        <f t="shared" si="92"/>
        <v>3</v>
      </c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5">
        <f t="shared" si="93"/>
        <v>0</v>
      </c>
    </row>
    <row r="194" spans="1:65" ht="15" customHeight="1" x14ac:dyDescent="0.25">
      <c r="A194" s="34">
        <v>45810.483472222222</v>
      </c>
      <c r="B194" s="32" t="s">
        <v>64</v>
      </c>
      <c r="C194" s="32" t="s">
        <v>118</v>
      </c>
      <c r="D194" s="32" t="s">
        <v>87</v>
      </c>
      <c r="E194" s="33">
        <v>8</v>
      </c>
      <c r="F194" s="32" t="s">
        <v>468</v>
      </c>
      <c r="G194" s="32" t="s">
        <v>469</v>
      </c>
      <c r="H194" s="33">
        <v>35</v>
      </c>
      <c r="I194" s="19">
        <f t="shared" si="64"/>
        <v>2.8571428571428571E-2</v>
      </c>
      <c r="J194" s="35">
        <v>19</v>
      </c>
      <c r="K194" s="35">
        <v>0.96</v>
      </c>
      <c r="L194" s="37">
        <v>0.8649</v>
      </c>
      <c r="M194" s="5">
        <f t="shared" si="65"/>
        <v>0</v>
      </c>
      <c r="N194" s="19">
        <f t="shared" si="66"/>
        <v>0.54285714285714282</v>
      </c>
      <c r="O194" s="19">
        <f t="shared" si="67"/>
        <v>0.54285714285714282</v>
      </c>
      <c r="P194" s="19">
        <f t="shared" si="68"/>
        <v>0.54285714285714282</v>
      </c>
      <c r="Q194" s="19">
        <f t="shared" si="69"/>
        <v>0.54285714285714282</v>
      </c>
      <c r="R194" s="19">
        <f t="shared" si="70"/>
        <v>0.56756857142857142</v>
      </c>
      <c r="S194" s="19">
        <f t="shared" si="71"/>
        <v>0.56756857142857142</v>
      </c>
      <c r="T194" s="19">
        <f t="shared" si="72"/>
        <v>0.56756857142857142</v>
      </c>
      <c r="U194" s="19">
        <f t="shared" si="73"/>
        <v>0.56756857142857142</v>
      </c>
      <c r="V194" s="19">
        <f t="shared" si="74"/>
        <v>0.59228000000000003</v>
      </c>
      <c r="W194" s="19">
        <f t="shared" si="75"/>
        <v>0.59228000000000003</v>
      </c>
      <c r="X194" s="19">
        <f t="shared" si="76"/>
        <v>0.59228000000000003</v>
      </c>
      <c r="Y194" s="19">
        <f t="shared" si="77"/>
        <v>0.59228000000000003</v>
      </c>
      <c r="Z194" s="19">
        <f t="shared" si="78"/>
        <v>0.59228000000000003</v>
      </c>
      <c r="AA194" s="23">
        <f t="shared" si="79"/>
        <v>0</v>
      </c>
      <c r="AB194" s="23">
        <f t="shared" si="80"/>
        <v>0</v>
      </c>
      <c r="AC194" s="23">
        <f t="shared" si="81"/>
        <v>0</v>
      </c>
      <c r="AD194" s="23">
        <f t="shared" si="82"/>
        <v>0.8649</v>
      </c>
      <c r="AE194" s="23">
        <f t="shared" si="83"/>
        <v>0</v>
      </c>
      <c r="AF194" s="23">
        <f t="shared" si="84"/>
        <v>0</v>
      </c>
      <c r="AG194" s="23">
        <f t="shared" si="85"/>
        <v>0</v>
      </c>
      <c r="AH194" s="23">
        <f t="shared" si="86"/>
        <v>0.8649</v>
      </c>
      <c r="AI194" s="23">
        <f t="shared" si="87"/>
        <v>0</v>
      </c>
      <c r="AJ194" s="23">
        <f t="shared" si="88"/>
        <v>0</v>
      </c>
      <c r="AK194" s="23">
        <f t="shared" si="89"/>
        <v>0</v>
      </c>
      <c r="AL194" s="23">
        <f t="shared" si="90"/>
        <v>0</v>
      </c>
      <c r="AM194" s="23">
        <f t="shared" si="91"/>
        <v>1.7298</v>
      </c>
      <c r="AN194" s="35"/>
      <c r="AO194" s="35"/>
      <c r="AP194" s="35"/>
      <c r="AQ194" s="35">
        <v>1</v>
      </c>
      <c r="AR194" s="35"/>
      <c r="AS194" s="35"/>
      <c r="AT194" s="35"/>
      <c r="AU194" s="35">
        <v>1</v>
      </c>
      <c r="AV194" s="35"/>
      <c r="AW194" s="35"/>
      <c r="AX194" s="35"/>
      <c r="AY194" s="35"/>
      <c r="AZ194" s="5">
        <f t="shared" si="92"/>
        <v>2</v>
      </c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5">
        <f t="shared" si="93"/>
        <v>0</v>
      </c>
    </row>
    <row r="195" spans="1:65" ht="15" customHeight="1" x14ac:dyDescent="0.25">
      <c r="A195" s="34">
        <v>45810.483472222222</v>
      </c>
      <c r="B195" s="32" t="s">
        <v>64</v>
      </c>
      <c r="C195" s="32" t="s">
        <v>327</v>
      </c>
      <c r="D195" s="32" t="s">
        <v>87</v>
      </c>
      <c r="E195" s="33">
        <v>6</v>
      </c>
      <c r="F195" s="32" t="s">
        <v>470</v>
      </c>
      <c r="G195" s="32" t="s">
        <v>471</v>
      </c>
      <c r="H195" s="33">
        <v>19</v>
      </c>
      <c r="I195" s="19">
        <f t="shared" si="64"/>
        <v>5.2631578947368418E-2</v>
      </c>
      <c r="J195" s="35">
        <v>11</v>
      </c>
      <c r="K195" s="35">
        <v>1.62</v>
      </c>
      <c r="L195" s="37">
        <v>0.6</v>
      </c>
      <c r="M195" s="5">
        <f t="shared" si="65"/>
        <v>0</v>
      </c>
      <c r="N195" s="19">
        <f t="shared" si="66"/>
        <v>0.57894736842105265</v>
      </c>
      <c r="O195" s="19">
        <f t="shared" si="67"/>
        <v>0.57894736842105265</v>
      </c>
      <c r="P195" s="19">
        <f t="shared" si="68"/>
        <v>0.61052631578947369</v>
      </c>
      <c r="Q195" s="19">
        <f t="shared" si="69"/>
        <v>0.61052631578947369</v>
      </c>
      <c r="R195" s="19">
        <f t="shared" si="70"/>
        <v>0.61052631578947369</v>
      </c>
      <c r="S195" s="19">
        <f t="shared" si="71"/>
        <v>0.61052631578947369</v>
      </c>
      <c r="T195" s="19">
        <f t="shared" si="72"/>
        <v>0.64210526315789473</v>
      </c>
      <c r="U195" s="19">
        <f t="shared" si="73"/>
        <v>0.64210526315789473</v>
      </c>
      <c r="V195" s="19">
        <f t="shared" si="74"/>
        <v>0.70526315789473681</v>
      </c>
      <c r="W195" s="19">
        <f t="shared" si="75"/>
        <v>0.76842105263157889</v>
      </c>
      <c r="X195" s="19">
        <f t="shared" si="76"/>
        <v>0.76842105263157889</v>
      </c>
      <c r="Y195" s="19">
        <f t="shared" si="77"/>
        <v>0.76842105263157889</v>
      </c>
      <c r="Z195" s="19">
        <f t="shared" si="78"/>
        <v>0.76842105263157889</v>
      </c>
      <c r="AA195" s="23">
        <f t="shared" si="79"/>
        <v>0</v>
      </c>
      <c r="AB195" s="23">
        <f t="shared" si="80"/>
        <v>0.6</v>
      </c>
      <c r="AC195" s="23">
        <f t="shared" si="81"/>
        <v>0</v>
      </c>
      <c r="AD195" s="23">
        <f t="shared" si="82"/>
        <v>0</v>
      </c>
      <c r="AE195" s="23">
        <f t="shared" si="83"/>
        <v>0</v>
      </c>
      <c r="AF195" s="23">
        <f t="shared" si="84"/>
        <v>0.6</v>
      </c>
      <c r="AG195" s="23">
        <f t="shared" si="85"/>
        <v>0</v>
      </c>
      <c r="AH195" s="23">
        <f t="shared" si="86"/>
        <v>1.2</v>
      </c>
      <c r="AI195" s="23">
        <f t="shared" si="87"/>
        <v>1.2</v>
      </c>
      <c r="AJ195" s="23">
        <f t="shared" si="88"/>
        <v>0</v>
      </c>
      <c r="AK195" s="23">
        <f t="shared" si="89"/>
        <v>0</v>
      </c>
      <c r="AL195" s="23">
        <f t="shared" si="90"/>
        <v>0</v>
      </c>
      <c r="AM195" s="23">
        <f t="shared" si="91"/>
        <v>3.5999999999999996</v>
      </c>
      <c r="AN195" s="35"/>
      <c r="AO195" s="35">
        <v>1</v>
      </c>
      <c r="AP195" s="35"/>
      <c r="AQ195" s="35"/>
      <c r="AR195" s="35"/>
      <c r="AS195" s="35">
        <v>1</v>
      </c>
      <c r="AT195" s="35"/>
      <c r="AU195" s="35">
        <v>2</v>
      </c>
      <c r="AV195" s="35">
        <v>2</v>
      </c>
      <c r="AW195" s="35"/>
      <c r="AX195" s="35"/>
      <c r="AY195" s="35"/>
      <c r="AZ195" s="5">
        <f t="shared" si="92"/>
        <v>6</v>
      </c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5">
        <f t="shared" si="93"/>
        <v>0</v>
      </c>
    </row>
    <row r="196" spans="1:65" ht="15" customHeight="1" x14ac:dyDescent="0.25">
      <c r="A196" s="34">
        <v>45810.483472222222</v>
      </c>
      <c r="B196" s="32" t="s">
        <v>80</v>
      </c>
      <c r="C196" s="32" t="s">
        <v>81</v>
      </c>
      <c r="D196" s="32" t="s">
        <v>77</v>
      </c>
      <c r="E196" s="33">
        <v>8</v>
      </c>
      <c r="F196" s="32" t="s">
        <v>472</v>
      </c>
      <c r="G196" s="32" t="s">
        <v>473</v>
      </c>
      <c r="H196" s="33">
        <v>36</v>
      </c>
      <c r="I196" s="19">
        <f t="shared" ref="I196:I259" si="94">1/H196</f>
        <v>2.7777777777777776E-2</v>
      </c>
      <c r="J196" s="35">
        <v>24</v>
      </c>
      <c r="K196" s="35">
        <v>2.84</v>
      </c>
      <c r="L196" s="37">
        <v>0.65710000000000002</v>
      </c>
      <c r="M196" s="5">
        <f t="shared" ref="M196:M259" si="95">ROUNDUP(IF(OR(N196&lt;0.8,Z196&lt;0.85),0,MAX(H196*(Z196-0.85),1)),0)</f>
        <v>0</v>
      </c>
      <c r="N196" s="19">
        <f t="shared" ref="N196:N259" si="96">J196/H196</f>
        <v>0.66666666666666663</v>
      </c>
      <c r="O196" s="19">
        <f t="shared" ref="O196:O259" si="97">($J196+SUM($AA196:$AA196)-SUM($BA196:$BA196))/$H196</f>
        <v>0.66666666666666663</v>
      </c>
      <c r="P196" s="19">
        <f t="shared" ref="P196:P259" si="98">($J196+SUM($AA196:$AB196)-SUM($BA196:$BB196))/$H196</f>
        <v>0.66666666666666663</v>
      </c>
      <c r="Q196" s="19">
        <f t="shared" ref="Q196:Q259" si="99">($J196+SUM($AA196:$AC196)-SUM($BA196:$BC196))/$H196</f>
        <v>0.66666666666666663</v>
      </c>
      <c r="R196" s="19">
        <f t="shared" ref="R196:R259" si="100">($J196+SUM($AA196:$AD196)-SUM($BA196:$BD196))/$H196</f>
        <v>0.66666666666666663</v>
      </c>
      <c r="S196" s="19">
        <f t="shared" ref="S196:S259" si="101">($J196+SUM($AA196:$AE196)-SUM($BA196:$BE196))/$H196</f>
        <v>0.66666666666666663</v>
      </c>
      <c r="T196" s="19">
        <f t="shared" ref="T196:T259" si="102">($J196+SUM($AA196:$AF196)-SUM($BA196:$BF196))/$H196</f>
        <v>0.68491944444444441</v>
      </c>
      <c r="U196" s="19">
        <f t="shared" ref="U196:U259" si="103">($J196+SUM($AA196:$AG196)-SUM($BA196:$BG196))/$H196</f>
        <v>0.72142499999999998</v>
      </c>
      <c r="V196" s="19">
        <f t="shared" ref="V196:V259" si="104">($J196+SUM($AA196:$AH196)-SUM($BA196:$BH196))/$H196</f>
        <v>0.72142499999999998</v>
      </c>
      <c r="W196" s="19">
        <f t="shared" ref="W196:W259" si="105">($J196+SUM($AA196:$AI196)-SUM($BA196:$BI196))/$H196</f>
        <v>0.72142499999999998</v>
      </c>
      <c r="X196" s="19">
        <f t="shared" ref="X196:X259" si="106">($J196+SUM($AA196:$AJ196)-SUM($BA196:$BJ196))/$H196</f>
        <v>0.72142499999999998</v>
      </c>
      <c r="Y196" s="19">
        <f t="shared" ref="Y196:Y259" si="107">($J196+SUM($AA196:$AK196)-SUM($BA196:$BK196))/$H196</f>
        <v>0.73967777777777777</v>
      </c>
      <c r="Z196" s="19">
        <f t="shared" ref="Z196:Z259" si="108">($J196+SUM($AA196:$AL196)-SUM($BA196:$BL196))/$H196</f>
        <v>0.73967777777777777</v>
      </c>
      <c r="AA196" s="23">
        <f t="shared" ref="AA196:AA259" si="109">AN196*L196</f>
        <v>0</v>
      </c>
      <c r="AB196" s="23">
        <f t="shared" ref="AB196:AB259" si="110">AO196*L196</f>
        <v>0</v>
      </c>
      <c r="AC196" s="23">
        <f t="shared" ref="AC196:AC259" si="111">AP196*L196</f>
        <v>0</v>
      </c>
      <c r="AD196" s="23">
        <f t="shared" ref="AD196:AD259" si="112">AQ196*L196</f>
        <v>0</v>
      </c>
      <c r="AE196" s="23">
        <f t="shared" ref="AE196:AE259" si="113">AR196*L196</f>
        <v>0</v>
      </c>
      <c r="AF196" s="23">
        <f t="shared" ref="AF196:AF259" si="114">AS196*L196</f>
        <v>0.65710000000000002</v>
      </c>
      <c r="AG196" s="23">
        <f t="shared" ref="AG196:AG259" si="115">AT196*L196</f>
        <v>1.3142</v>
      </c>
      <c r="AH196" s="23">
        <f t="shared" ref="AH196:AH259" si="116">AU196*L196</f>
        <v>0</v>
      </c>
      <c r="AI196" s="23">
        <f t="shared" ref="AI196:AI259" si="117">AV196*L196</f>
        <v>0</v>
      </c>
      <c r="AJ196" s="23">
        <f t="shared" ref="AJ196:AJ259" si="118">AW196*L196</f>
        <v>0</v>
      </c>
      <c r="AK196" s="23">
        <f t="shared" ref="AK196:AK259" si="119">AX196*L196</f>
        <v>0.65710000000000002</v>
      </c>
      <c r="AL196" s="23">
        <f t="shared" ref="AL196:AL259" si="120">AY196*L196</f>
        <v>0</v>
      </c>
      <c r="AM196" s="23">
        <f t="shared" ref="AM196:AM259" si="121">SUM(AA196:AL196)</f>
        <v>2.6284000000000001</v>
      </c>
      <c r="AN196" s="35"/>
      <c r="AO196" s="35"/>
      <c r="AP196" s="35"/>
      <c r="AQ196" s="35"/>
      <c r="AR196" s="35"/>
      <c r="AS196" s="35">
        <v>1</v>
      </c>
      <c r="AT196" s="35">
        <v>2</v>
      </c>
      <c r="AU196" s="35"/>
      <c r="AV196" s="35"/>
      <c r="AW196" s="35"/>
      <c r="AX196" s="35">
        <v>1</v>
      </c>
      <c r="AY196" s="35"/>
      <c r="AZ196" s="5">
        <f t="shared" ref="AZ196:AZ259" si="122">SUM(AN196:AY196)</f>
        <v>4</v>
      </c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5">
        <f t="shared" si="93"/>
        <v>0</v>
      </c>
    </row>
    <row r="197" spans="1:65" ht="15" customHeight="1" x14ac:dyDescent="0.25">
      <c r="A197" s="34">
        <v>45810.483472222222</v>
      </c>
      <c r="B197" s="32" t="s">
        <v>80</v>
      </c>
      <c r="C197" s="32" t="s">
        <v>108</v>
      </c>
      <c r="D197" s="32" t="s">
        <v>87</v>
      </c>
      <c r="E197" s="33">
        <v>6</v>
      </c>
      <c r="F197" s="32" t="s">
        <v>474</v>
      </c>
      <c r="G197" s="32" t="s">
        <v>475</v>
      </c>
      <c r="H197" s="33">
        <v>16</v>
      </c>
      <c r="I197" s="19">
        <f t="shared" si="94"/>
        <v>6.25E-2</v>
      </c>
      <c r="J197" s="35">
        <v>13</v>
      </c>
      <c r="K197" s="35">
        <v>0.85</v>
      </c>
      <c r="L197" s="37">
        <v>0.9143</v>
      </c>
      <c r="M197" s="5">
        <f t="shared" si="95"/>
        <v>2</v>
      </c>
      <c r="N197" s="19">
        <f t="shared" si="96"/>
        <v>0.8125</v>
      </c>
      <c r="O197" s="19">
        <f t="shared" si="97"/>
        <v>0.86964375000000005</v>
      </c>
      <c r="P197" s="19">
        <f t="shared" si="98"/>
        <v>0.86964375000000005</v>
      </c>
      <c r="Q197" s="19">
        <f t="shared" si="99"/>
        <v>0.92678749999999999</v>
      </c>
      <c r="R197" s="19">
        <f t="shared" si="100"/>
        <v>0.92678749999999999</v>
      </c>
      <c r="S197" s="19">
        <f t="shared" si="101"/>
        <v>0.92678749999999999</v>
      </c>
      <c r="T197" s="19">
        <f t="shared" si="102"/>
        <v>0.86428749999999999</v>
      </c>
      <c r="U197" s="19">
        <f t="shared" si="103"/>
        <v>0.86428749999999999</v>
      </c>
      <c r="V197" s="19">
        <f t="shared" si="104"/>
        <v>0.86428749999999999</v>
      </c>
      <c r="W197" s="19">
        <f t="shared" si="105"/>
        <v>0.85893125000000003</v>
      </c>
      <c r="X197" s="19">
        <f t="shared" si="106"/>
        <v>0.97321875000000002</v>
      </c>
      <c r="Y197" s="19">
        <f t="shared" si="107"/>
        <v>0.97321875000000002</v>
      </c>
      <c r="Z197" s="19">
        <f t="shared" si="108"/>
        <v>0.97321875000000002</v>
      </c>
      <c r="AA197" s="23">
        <f t="shared" si="109"/>
        <v>0.9143</v>
      </c>
      <c r="AB197" s="23">
        <f t="shared" si="110"/>
        <v>0</v>
      </c>
      <c r="AC197" s="23">
        <f t="shared" si="111"/>
        <v>0.9143</v>
      </c>
      <c r="AD197" s="23">
        <f t="shared" si="112"/>
        <v>0</v>
      </c>
      <c r="AE197" s="23">
        <f t="shared" si="113"/>
        <v>0</v>
      </c>
      <c r="AF197" s="23">
        <f t="shared" si="114"/>
        <v>0</v>
      </c>
      <c r="AG197" s="23">
        <f t="shared" si="115"/>
        <v>0</v>
      </c>
      <c r="AH197" s="23">
        <f t="shared" si="116"/>
        <v>0</v>
      </c>
      <c r="AI197" s="23">
        <f t="shared" si="117"/>
        <v>0.9143</v>
      </c>
      <c r="AJ197" s="23">
        <f t="shared" si="118"/>
        <v>1.8286</v>
      </c>
      <c r="AK197" s="23">
        <f t="shared" si="119"/>
        <v>0</v>
      </c>
      <c r="AL197" s="23">
        <f t="shared" si="120"/>
        <v>0</v>
      </c>
      <c r="AM197" s="23">
        <f t="shared" si="121"/>
        <v>4.5715000000000003</v>
      </c>
      <c r="AN197" s="35">
        <v>1</v>
      </c>
      <c r="AO197" s="35"/>
      <c r="AP197" s="35">
        <v>1</v>
      </c>
      <c r="AQ197" s="35"/>
      <c r="AR197" s="35"/>
      <c r="AS197" s="35"/>
      <c r="AT197" s="35"/>
      <c r="AU197" s="35"/>
      <c r="AV197" s="35">
        <v>1</v>
      </c>
      <c r="AW197" s="35">
        <v>2</v>
      </c>
      <c r="AX197" s="35"/>
      <c r="AY197" s="35"/>
      <c r="AZ197" s="5">
        <f t="shared" si="122"/>
        <v>5</v>
      </c>
      <c r="BA197" s="33"/>
      <c r="BB197" s="33"/>
      <c r="BC197" s="33"/>
      <c r="BD197" s="33"/>
      <c r="BE197" s="33"/>
      <c r="BF197" s="33">
        <v>1</v>
      </c>
      <c r="BG197" s="33"/>
      <c r="BH197" s="33"/>
      <c r="BI197" s="33">
        <v>1</v>
      </c>
      <c r="BJ197" s="33"/>
      <c r="BK197" s="33"/>
      <c r="BL197" s="33"/>
      <c r="BM197" s="5">
        <f t="shared" ref="BM197:BM260" si="123">SUM(BA197:BL197)</f>
        <v>2</v>
      </c>
    </row>
    <row r="198" spans="1:65" ht="15" customHeight="1" x14ac:dyDescent="0.25">
      <c r="A198" s="34">
        <v>45810.483472222222</v>
      </c>
      <c r="B198" s="32" t="s">
        <v>64</v>
      </c>
      <c r="C198" s="32" t="s">
        <v>146</v>
      </c>
      <c r="D198" s="32" t="s">
        <v>87</v>
      </c>
      <c r="E198" s="33">
        <v>5</v>
      </c>
      <c r="F198" s="32" t="s">
        <v>476</v>
      </c>
      <c r="G198" s="32" t="s">
        <v>477</v>
      </c>
      <c r="H198" s="33">
        <v>21</v>
      </c>
      <c r="I198" s="19">
        <f t="shared" si="94"/>
        <v>4.7619047619047616E-2</v>
      </c>
      <c r="J198" s="35">
        <v>14</v>
      </c>
      <c r="K198" s="35">
        <v>1.1100000000000001</v>
      </c>
      <c r="L198" s="37">
        <v>0.61760000000000004</v>
      </c>
      <c r="M198" s="5">
        <f t="shared" si="95"/>
        <v>0</v>
      </c>
      <c r="N198" s="19">
        <f t="shared" si="96"/>
        <v>0.66666666666666663</v>
      </c>
      <c r="O198" s="19">
        <f t="shared" si="97"/>
        <v>0.66666666666666663</v>
      </c>
      <c r="P198" s="19">
        <f t="shared" si="98"/>
        <v>0.75489523809523806</v>
      </c>
      <c r="Q198" s="19">
        <f t="shared" si="99"/>
        <v>0.78430476190476195</v>
      </c>
      <c r="R198" s="19">
        <f t="shared" si="100"/>
        <v>0.78430476190476195</v>
      </c>
      <c r="S198" s="19">
        <f t="shared" si="101"/>
        <v>0.78430476190476195</v>
      </c>
      <c r="T198" s="19">
        <f t="shared" si="102"/>
        <v>0.78430476190476195</v>
      </c>
      <c r="U198" s="19">
        <f t="shared" si="103"/>
        <v>0.78430476190476195</v>
      </c>
      <c r="V198" s="19">
        <f t="shared" si="104"/>
        <v>0.78430476190476195</v>
      </c>
      <c r="W198" s="19">
        <f t="shared" si="105"/>
        <v>0.78430476190476195</v>
      </c>
      <c r="X198" s="19">
        <f t="shared" si="106"/>
        <v>0.81371428571428572</v>
      </c>
      <c r="Y198" s="19">
        <f t="shared" si="107"/>
        <v>0.81371428571428572</v>
      </c>
      <c r="Z198" s="19">
        <f t="shared" si="108"/>
        <v>0.81371428571428572</v>
      </c>
      <c r="AA198" s="23">
        <f t="shared" si="109"/>
        <v>0</v>
      </c>
      <c r="AB198" s="23">
        <f t="shared" si="110"/>
        <v>1.8528000000000002</v>
      </c>
      <c r="AC198" s="23">
        <f t="shared" si="111"/>
        <v>0.61760000000000004</v>
      </c>
      <c r="AD198" s="23">
        <f t="shared" si="112"/>
        <v>0</v>
      </c>
      <c r="AE198" s="23">
        <f t="shared" si="113"/>
        <v>0</v>
      </c>
      <c r="AF198" s="23">
        <f t="shared" si="114"/>
        <v>0</v>
      </c>
      <c r="AG198" s="23">
        <f t="shared" si="115"/>
        <v>0</v>
      </c>
      <c r="AH198" s="23">
        <f t="shared" si="116"/>
        <v>0</v>
      </c>
      <c r="AI198" s="23">
        <f t="shared" si="117"/>
        <v>0</v>
      </c>
      <c r="AJ198" s="23">
        <f t="shared" si="118"/>
        <v>0.61760000000000004</v>
      </c>
      <c r="AK198" s="23">
        <f t="shared" si="119"/>
        <v>0</v>
      </c>
      <c r="AL198" s="23">
        <f t="shared" si="120"/>
        <v>0</v>
      </c>
      <c r="AM198" s="23">
        <f t="shared" si="121"/>
        <v>3.0880000000000001</v>
      </c>
      <c r="AN198" s="35"/>
      <c r="AO198" s="35">
        <v>3</v>
      </c>
      <c r="AP198" s="35">
        <v>1</v>
      </c>
      <c r="AQ198" s="35"/>
      <c r="AR198" s="35"/>
      <c r="AS198" s="35"/>
      <c r="AT198" s="35"/>
      <c r="AU198" s="35"/>
      <c r="AV198" s="35"/>
      <c r="AW198" s="35">
        <v>1</v>
      </c>
      <c r="AX198" s="35"/>
      <c r="AY198" s="35"/>
      <c r="AZ198" s="5">
        <f t="shared" si="122"/>
        <v>5</v>
      </c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5">
        <f t="shared" si="123"/>
        <v>0</v>
      </c>
    </row>
    <row r="199" spans="1:65" ht="15" customHeight="1" x14ac:dyDescent="0.25">
      <c r="A199" s="34">
        <v>45810.483472222222</v>
      </c>
      <c r="B199" s="32" t="s">
        <v>80</v>
      </c>
      <c r="C199" s="32" t="s">
        <v>123</v>
      </c>
      <c r="D199" s="32" t="s">
        <v>87</v>
      </c>
      <c r="E199" s="33">
        <v>12</v>
      </c>
      <c r="F199" s="32" t="s">
        <v>478</v>
      </c>
      <c r="G199" s="32" t="s">
        <v>479</v>
      </c>
      <c r="H199" s="33">
        <v>73</v>
      </c>
      <c r="I199" s="19">
        <f t="shared" si="94"/>
        <v>1.3698630136986301E-2</v>
      </c>
      <c r="J199" s="35">
        <v>57</v>
      </c>
      <c r="K199" s="35">
        <v>1.78</v>
      </c>
      <c r="L199" s="37">
        <v>0.62</v>
      </c>
      <c r="M199" s="5">
        <f t="shared" si="95"/>
        <v>0</v>
      </c>
      <c r="N199" s="19">
        <f t="shared" si="96"/>
        <v>0.78082191780821919</v>
      </c>
      <c r="O199" s="19">
        <f t="shared" si="97"/>
        <v>0.7893150684931507</v>
      </c>
      <c r="P199" s="19">
        <f t="shared" si="98"/>
        <v>0.7978082191780822</v>
      </c>
      <c r="Q199" s="19">
        <f t="shared" si="99"/>
        <v>0.7978082191780822</v>
      </c>
      <c r="R199" s="19">
        <f t="shared" si="100"/>
        <v>0.7978082191780822</v>
      </c>
      <c r="S199" s="19">
        <f t="shared" si="101"/>
        <v>0.7978082191780822</v>
      </c>
      <c r="T199" s="19">
        <f t="shared" si="102"/>
        <v>0.80630136986301371</v>
      </c>
      <c r="U199" s="19">
        <f t="shared" si="103"/>
        <v>0.80630136986301371</v>
      </c>
      <c r="V199" s="19">
        <f t="shared" si="104"/>
        <v>0.80630136986301371</v>
      </c>
      <c r="W199" s="19">
        <f t="shared" si="105"/>
        <v>0.81479452054794521</v>
      </c>
      <c r="X199" s="19">
        <f t="shared" si="106"/>
        <v>0.81479452054794521</v>
      </c>
      <c r="Y199" s="19">
        <f t="shared" si="107"/>
        <v>0.81479452054794521</v>
      </c>
      <c r="Z199" s="19">
        <f t="shared" si="108"/>
        <v>0.81479452054794521</v>
      </c>
      <c r="AA199" s="23">
        <f t="shared" si="109"/>
        <v>0.62</v>
      </c>
      <c r="AB199" s="23">
        <f t="shared" si="110"/>
        <v>0.62</v>
      </c>
      <c r="AC199" s="23">
        <f t="shared" si="111"/>
        <v>0</v>
      </c>
      <c r="AD199" s="23">
        <f t="shared" si="112"/>
        <v>0</v>
      </c>
      <c r="AE199" s="23">
        <f t="shared" si="113"/>
        <v>0</v>
      </c>
      <c r="AF199" s="23">
        <f t="shared" si="114"/>
        <v>0.62</v>
      </c>
      <c r="AG199" s="23">
        <f t="shared" si="115"/>
        <v>0</v>
      </c>
      <c r="AH199" s="23">
        <f t="shared" si="116"/>
        <v>0</v>
      </c>
      <c r="AI199" s="23">
        <f t="shared" si="117"/>
        <v>0.62</v>
      </c>
      <c r="AJ199" s="23">
        <f t="shared" si="118"/>
        <v>0</v>
      </c>
      <c r="AK199" s="23">
        <f t="shared" si="119"/>
        <v>0</v>
      </c>
      <c r="AL199" s="23">
        <f t="shared" si="120"/>
        <v>0</v>
      </c>
      <c r="AM199" s="23">
        <f t="shared" si="121"/>
        <v>2.48</v>
      </c>
      <c r="AN199" s="35">
        <v>1</v>
      </c>
      <c r="AO199" s="35">
        <v>1</v>
      </c>
      <c r="AP199" s="35"/>
      <c r="AQ199" s="35"/>
      <c r="AR199" s="35"/>
      <c r="AS199" s="35">
        <v>1</v>
      </c>
      <c r="AT199" s="35"/>
      <c r="AU199" s="35"/>
      <c r="AV199" s="35">
        <v>1</v>
      </c>
      <c r="AW199" s="35"/>
      <c r="AX199" s="35"/>
      <c r="AY199" s="35"/>
      <c r="AZ199" s="5">
        <f t="shared" si="122"/>
        <v>4</v>
      </c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5">
        <f t="shared" si="123"/>
        <v>0</v>
      </c>
    </row>
    <row r="200" spans="1:65" ht="15" customHeight="1" x14ac:dyDescent="0.25">
      <c r="A200" s="34">
        <v>45810.483472222222</v>
      </c>
      <c r="B200" s="32" t="s">
        <v>69</v>
      </c>
      <c r="C200" s="32" t="s">
        <v>92</v>
      </c>
      <c r="D200" s="32" t="s">
        <v>77</v>
      </c>
      <c r="E200" s="33">
        <v>8</v>
      </c>
      <c r="F200" s="32" t="s">
        <v>480</v>
      </c>
      <c r="G200" s="32" t="s">
        <v>481</v>
      </c>
      <c r="H200" s="33">
        <v>35</v>
      </c>
      <c r="I200" s="19">
        <f t="shared" si="94"/>
        <v>2.8571428571428571E-2</v>
      </c>
      <c r="J200" s="35">
        <v>17</v>
      </c>
      <c r="K200" s="35">
        <v>2.15</v>
      </c>
      <c r="L200" s="37">
        <v>0.625</v>
      </c>
      <c r="M200" s="5">
        <f t="shared" si="95"/>
        <v>0</v>
      </c>
      <c r="N200" s="19">
        <f t="shared" si="96"/>
        <v>0.48571428571428571</v>
      </c>
      <c r="O200" s="19">
        <f t="shared" si="97"/>
        <v>0.48571428571428571</v>
      </c>
      <c r="P200" s="19">
        <f t="shared" si="98"/>
        <v>0.48571428571428571</v>
      </c>
      <c r="Q200" s="19">
        <f t="shared" si="99"/>
        <v>0.45714285714285713</v>
      </c>
      <c r="R200" s="19">
        <f t="shared" si="100"/>
        <v>0.45714285714285713</v>
      </c>
      <c r="S200" s="19">
        <f t="shared" si="101"/>
        <v>0.47499999999999998</v>
      </c>
      <c r="T200" s="19">
        <f t="shared" si="102"/>
        <v>0.47499999999999998</v>
      </c>
      <c r="U200" s="19">
        <f t="shared" si="103"/>
        <v>0.49285714285714288</v>
      </c>
      <c r="V200" s="19">
        <f t="shared" si="104"/>
        <v>0.49285714285714288</v>
      </c>
      <c r="W200" s="19">
        <f t="shared" si="105"/>
        <v>0.49285714285714288</v>
      </c>
      <c r="X200" s="19">
        <f t="shared" si="106"/>
        <v>0.49285714285714288</v>
      </c>
      <c r="Y200" s="19">
        <f t="shared" si="107"/>
        <v>0.49285714285714288</v>
      </c>
      <c r="Z200" s="19">
        <f t="shared" si="108"/>
        <v>0.49285714285714288</v>
      </c>
      <c r="AA200" s="23">
        <f t="shared" si="109"/>
        <v>0</v>
      </c>
      <c r="AB200" s="23">
        <f t="shared" si="110"/>
        <v>0</v>
      </c>
      <c r="AC200" s="23">
        <f t="shared" si="111"/>
        <v>0</v>
      </c>
      <c r="AD200" s="23">
        <f t="shared" si="112"/>
        <v>0</v>
      </c>
      <c r="AE200" s="23">
        <f t="shared" si="113"/>
        <v>0.625</v>
      </c>
      <c r="AF200" s="23">
        <f t="shared" si="114"/>
        <v>0</v>
      </c>
      <c r="AG200" s="23">
        <f t="shared" si="115"/>
        <v>0.625</v>
      </c>
      <c r="AH200" s="23">
        <f t="shared" si="116"/>
        <v>0</v>
      </c>
      <c r="AI200" s="23">
        <f t="shared" si="117"/>
        <v>0</v>
      </c>
      <c r="AJ200" s="23">
        <f t="shared" si="118"/>
        <v>0</v>
      </c>
      <c r="AK200" s="23">
        <f t="shared" si="119"/>
        <v>0</v>
      </c>
      <c r="AL200" s="23">
        <f t="shared" si="120"/>
        <v>0</v>
      </c>
      <c r="AM200" s="23">
        <f t="shared" si="121"/>
        <v>1.25</v>
      </c>
      <c r="AN200" s="35"/>
      <c r="AO200" s="35"/>
      <c r="AP200" s="35"/>
      <c r="AQ200" s="35"/>
      <c r="AR200" s="35">
        <v>1</v>
      </c>
      <c r="AS200" s="35"/>
      <c r="AT200" s="35">
        <v>1</v>
      </c>
      <c r="AU200" s="35"/>
      <c r="AV200" s="35"/>
      <c r="AW200" s="35"/>
      <c r="AX200" s="35"/>
      <c r="AY200" s="35"/>
      <c r="AZ200" s="5">
        <f t="shared" si="122"/>
        <v>2</v>
      </c>
      <c r="BA200" s="33"/>
      <c r="BB200" s="33"/>
      <c r="BC200" s="33">
        <v>1</v>
      </c>
      <c r="BD200" s="33"/>
      <c r="BE200" s="33"/>
      <c r="BF200" s="33"/>
      <c r="BG200" s="33"/>
      <c r="BH200" s="33"/>
      <c r="BI200" s="33"/>
      <c r="BJ200" s="33"/>
      <c r="BK200" s="33"/>
      <c r="BL200" s="33"/>
      <c r="BM200" s="5">
        <f t="shared" si="123"/>
        <v>1</v>
      </c>
    </row>
    <row r="201" spans="1:65" ht="15" customHeight="1" x14ac:dyDescent="0.25">
      <c r="A201" s="34">
        <v>45810.483472222222</v>
      </c>
      <c r="B201" s="32" t="s">
        <v>69</v>
      </c>
      <c r="C201" s="32" t="s">
        <v>183</v>
      </c>
      <c r="D201" s="32" t="s">
        <v>87</v>
      </c>
      <c r="E201" s="33">
        <v>7</v>
      </c>
      <c r="F201" s="32" t="s">
        <v>482</v>
      </c>
      <c r="G201" s="32" t="s">
        <v>483</v>
      </c>
      <c r="H201" s="33">
        <v>12</v>
      </c>
      <c r="I201" s="19">
        <f t="shared" si="94"/>
        <v>8.3333333333333329E-2</v>
      </c>
      <c r="J201" s="35">
        <v>11</v>
      </c>
      <c r="K201" s="35">
        <v>0.53</v>
      </c>
      <c r="L201" s="37">
        <v>0.97060000000000002</v>
      </c>
      <c r="M201" s="5">
        <f t="shared" si="95"/>
        <v>3</v>
      </c>
      <c r="N201" s="19">
        <f t="shared" si="96"/>
        <v>0.91666666666666663</v>
      </c>
      <c r="O201" s="19">
        <f t="shared" si="97"/>
        <v>1.0759833333333333</v>
      </c>
      <c r="P201" s="19">
        <f t="shared" si="98"/>
        <v>1.0759833333333333</v>
      </c>
      <c r="Q201" s="19">
        <f t="shared" si="99"/>
        <v>0.99264999999999992</v>
      </c>
      <c r="R201" s="19">
        <f t="shared" si="100"/>
        <v>0.99264999999999992</v>
      </c>
      <c r="S201" s="19">
        <f t="shared" si="101"/>
        <v>0.99264999999999992</v>
      </c>
      <c r="T201" s="19">
        <f t="shared" si="102"/>
        <v>0.99264999999999992</v>
      </c>
      <c r="U201" s="19">
        <f t="shared" si="103"/>
        <v>1.0735333333333335</v>
      </c>
      <c r="V201" s="19">
        <f t="shared" si="104"/>
        <v>1.0735333333333335</v>
      </c>
      <c r="W201" s="19">
        <f t="shared" si="105"/>
        <v>1.0735333333333335</v>
      </c>
      <c r="X201" s="19">
        <f t="shared" si="106"/>
        <v>1.0735333333333335</v>
      </c>
      <c r="Y201" s="19">
        <f t="shared" si="107"/>
        <v>1.0735333333333335</v>
      </c>
      <c r="Z201" s="19">
        <f t="shared" si="108"/>
        <v>1.0735333333333335</v>
      </c>
      <c r="AA201" s="23">
        <f t="shared" si="109"/>
        <v>2.9117999999999999</v>
      </c>
      <c r="AB201" s="23">
        <f t="shared" si="110"/>
        <v>0</v>
      </c>
      <c r="AC201" s="23">
        <f t="shared" si="111"/>
        <v>0</v>
      </c>
      <c r="AD201" s="23">
        <f t="shared" si="112"/>
        <v>0</v>
      </c>
      <c r="AE201" s="23">
        <f t="shared" si="113"/>
        <v>0</v>
      </c>
      <c r="AF201" s="23">
        <f t="shared" si="114"/>
        <v>0</v>
      </c>
      <c r="AG201" s="23">
        <f t="shared" si="115"/>
        <v>0.97060000000000002</v>
      </c>
      <c r="AH201" s="23">
        <f t="shared" si="116"/>
        <v>0</v>
      </c>
      <c r="AI201" s="23">
        <f t="shared" si="117"/>
        <v>0</v>
      </c>
      <c r="AJ201" s="23">
        <f t="shared" si="118"/>
        <v>0</v>
      </c>
      <c r="AK201" s="23">
        <f t="shared" si="119"/>
        <v>0</v>
      </c>
      <c r="AL201" s="23">
        <f t="shared" si="120"/>
        <v>0</v>
      </c>
      <c r="AM201" s="23">
        <f t="shared" si="121"/>
        <v>3.8824000000000001</v>
      </c>
      <c r="AN201" s="35">
        <v>3</v>
      </c>
      <c r="AO201" s="35"/>
      <c r="AP201" s="35"/>
      <c r="AQ201" s="35"/>
      <c r="AR201" s="35"/>
      <c r="AS201" s="35"/>
      <c r="AT201" s="35">
        <v>1</v>
      </c>
      <c r="AU201" s="35"/>
      <c r="AV201" s="35"/>
      <c r="AW201" s="35"/>
      <c r="AX201" s="35"/>
      <c r="AY201" s="35"/>
      <c r="AZ201" s="5">
        <f t="shared" si="122"/>
        <v>4</v>
      </c>
      <c r="BA201" s="33">
        <v>1</v>
      </c>
      <c r="BB201" s="33"/>
      <c r="BC201" s="33">
        <v>1</v>
      </c>
      <c r="BD201" s="33"/>
      <c r="BE201" s="33"/>
      <c r="BF201" s="33"/>
      <c r="BG201" s="33"/>
      <c r="BH201" s="33"/>
      <c r="BI201" s="33"/>
      <c r="BJ201" s="33"/>
      <c r="BK201" s="33"/>
      <c r="BL201" s="33"/>
      <c r="BM201" s="5">
        <f t="shared" si="123"/>
        <v>2</v>
      </c>
    </row>
    <row r="202" spans="1:65" ht="15" customHeight="1" x14ac:dyDescent="0.25">
      <c r="A202" s="34">
        <v>45810.483472222222</v>
      </c>
      <c r="B202" s="32" t="s">
        <v>69</v>
      </c>
      <c r="C202" s="32" t="s">
        <v>183</v>
      </c>
      <c r="D202" s="32" t="s">
        <v>66</v>
      </c>
      <c r="E202" s="33">
        <v>9</v>
      </c>
      <c r="F202" s="32" t="s">
        <v>484</v>
      </c>
      <c r="G202" s="32" t="s">
        <v>485</v>
      </c>
      <c r="H202" s="33">
        <v>35</v>
      </c>
      <c r="I202" s="19">
        <f t="shared" si="94"/>
        <v>2.8571428571428571E-2</v>
      </c>
      <c r="J202" s="35">
        <v>32</v>
      </c>
      <c r="K202" s="35">
        <v>1.56</v>
      </c>
      <c r="L202" s="37">
        <v>0.91890000000000005</v>
      </c>
      <c r="M202" s="5">
        <f t="shared" si="95"/>
        <v>5</v>
      </c>
      <c r="N202" s="19">
        <f t="shared" si="96"/>
        <v>0.91428571428571426</v>
      </c>
      <c r="O202" s="19">
        <f t="shared" si="97"/>
        <v>0.91428571428571426</v>
      </c>
      <c r="P202" s="19">
        <f t="shared" si="98"/>
        <v>0.91428571428571426</v>
      </c>
      <c r="Q202" s="19">
        <f t="shared" si="99"/>
        <v>0.88571428571428568</v>
      </c>
      <c r="R202" s="19">
        <f t="shared" si="100"/>
        <v>0.91196857142857146</v>
      </c>
      <c r="S202" s="19">
        <f t="shared" si="101"/>
        <v>0.91196857142857146</v>
      </c>
      <c r="T202" s="19">
        <f t="shared" si="102"/>
        <v>0.91196857142857146</v>
      </c>
      <c r="U202" s="19">
        <f t="shared" si="103"/>
        <v>0.91196857142857146</v>
      </c>
      <c r="V202" s="19">
        <f t="shared" si="104"/>
        <v>0.93822285714285714</v>
      </c>
      <c r="W202" s="19">
        <f t="shared" si="105"/>
        <v>0.93822285714285714</v>
      </c>
      <c r="X202" s="19">
        <f t="shared" si="106"/>
        <v>0.96447714285714292</v>
      </c>
      <c r="Y202" s="19">
        <f t="shared" si="107"/>
        <v>0.96447714285714292</v>
      </c>
      <c r="Z202" s="19">
        <f t="shared" si="108"/>
        <v>0.96447714285714292</v>
      </c>
      <c r="AA202" s="23">
        <f t="shared" si="109"/>
        <v>0</v>
      </c>
      <c r="AB202" s="23">
        <f t="shared" si="110"/>
        <v>0</v>
      </c>
      <c r="AC202" s="23">
        <f t="shared" si="111"/>
        <v>0</v>
      </c>
      <c r="AD202" s="23">
        <f t="shared" si="112"/>
        <v>0.91890000000000005</v>
      </c>
      <c r="AE202" s="23">
        <f t="shared" si="113"/>
        <v>0</v>
      </c>
      <c r="AF202" s="23">
        <f t="shared" si="114"/>
        <v>0</v>
      </c>
      <c r="AG202" s="23">
        <f t="shared" si="115"/>
        <v>0</v>
      </c>
      <c r="AH202" s="23">
        <f t="shared" si="116"/>
        <v>0.91890000000000005</v>
      </c>
      <c r="AI202" s="23">
        <f t="shared" si="117"/>
        <v>0</v>
      </c>
      <c r="AJ202" s="23">
        <f t="shared" si="118"/>
        <v>0.91890000000000005</v>
      </c>
      <c r="AK202" s="23">
        <f t="shared" si="119"/>
        <v>0</v>
      </c>
      <c r="AL202" s="23">
        <f t="shared" si="120"/>
        <v>0</v>
      </c>
      <c r="AM202" s="23">
        <f t="shared" si="121"/>
        <v>2.7567000000000004</v>
      </c>
      <c r="AN202" s="35"/>
      <c r="AO202" s="35"/>
      <c r="AP202" s="35"/>
      <c r="AQ202" s="35">
        <v>1</v>
      </c>
      <c r="AR202" s="35"/>
      <c r="AS202" s="35"/>
      <c r="AT202" s="35"/>
      <c r="AU202" s="35">
        <v>1</v>
      </c>
      <c r="AV202" s="35"/>
      <c r="AW202" s="35">
        <v>1</v>
      </c>
      <c r="AX202" s="35"/>
      <c r="AY202" s="35"/>
      <c r="AZ202" s="5">
        <f t="shared" si="122"/>
        <v>3</v>
      </c>
      <c r="BA202" s="33"/>
      <c r="BB202" s="33"/>
      <c r="BC202" s="33">
        <v>1</v>
      </c>
      <c r="BD202" s="33"/>
      <c r="BE202" s="33"/>
      <c r="BF202" s="33"/>
      <c r="BG202" s="33"/>
      <c r="BH202" s="33"/>
      <c r="BI202" s="33"/>
      <c r="BJ202" s="33"/>
      <c r="BK202" s="33"/>
      <c r="BL202" s="33"/>
      <c r="BM202" s="5">
        <f t="shared" si="123"/>
        <v>1</v>
      </c>
    </row>
    <row r="203" spans="1:65" ht="15" customHeight="1" x14ac:dyDescent="0.25">
      <c r="A203" s="34">
        <v>45810.483472222222</v>
      </c>
      <c r="B203" s="32" t="s">
        <v>80</v>
      </c>
      <c r="C203" s="32" t="s">
        <v>84</v>
      </c>
      <c r="D203" s="32" t="s">
        <v>66</v>
      </c>
      <c r="E203" s="33">
        <v>11</v>
      </c>
      <c r="F203" s="32" t="s">
        <v>486</v>
      </c>
      <c r="G203" s="32" t="s">
        <v>487</v>
      </c>
      <c r="H203" s="33">
        <v>58</v>
      </c>
      <c r="I203" s="19">
        <f t="shared" si="94"/>
        <v>1.7241379310344827E-2</v>
      </c>
      <c r="J203" s="35">
        <v>49</v>
      </c>
      <c r="K203" s="35">
        <v>1.73</v>
      </c>
      <c r="L203" s="37">
        <v>0.92059999999999997</v>
      </c>
      <c r="M203" s="5">
        <f t="shared" si="95"/>
        <v>3</v>
      </c>
      <c r="N203" s="19">
        <f t="shared" si="96"/>
        <v>0.84482758620689657</v>
      </c>
      <c r="O203" s="19">
        <f t="shared" si="97"/>
        <v>0.86070000000000002</v>
      </c>
      <c r="P203" s="19">
        <f t="shared" si="98"/>
        <v>0.86070000000000002</v>
      </c>
      <c r="Q203" s="19">
        <f t="shared" si="99"/>
        <v>0.84345862068965516</v>
      </c>
      <c r="R203" s="19">
        <f t="shared" si="100"/>
        <v>0.84345862068965516</v>
      </c>
      <c r="S203" s="19">
        <f t="shared" si="101"/>
        <v>0.84345862068965516</v>
      </c>
      <c r="T203" s="19">
        <f t="shared" si="102"/>
        <v>0.84345862068965516</v>
      </c>
      <c r="U203" s="19">
        <f t="shared" si="103"/>
        <v>0.84345862068965516</v>
      </c>
      <c r="V203" s="19">
        <f t="shared" si="104"/>
        <v>0.84345862068965516</v>
      </c>
      <c r="W203" s="19">
        <f t="shared" si="105"/>
        <v>0.84345862068965516</v>
      </c>
      <c r="X203" s="19">
        <f t="shared" si="106"/>
        <v>0.84345862068965516</v>
      </c>
      <c r="Y203" s="19">
        <f t="shared" si="107"/>
        <v>0.84345862068965516</v>
      </c>
      <c r="Z203" s="19">
        <f t="shared" si="108"/>
        <v>0.8910758620689655</v>
      </c>
      <c r="AA203" s="23">
        <f t="shared" si="109"/>
        <v>0.92059999999999997</v>
      </c>
      <c r="AB203" s="23">
        <f t="shared" si="110"/>
        <v>0</v>
      </c>
      <c r="AC203" s="23">
        <f t="shared" si="111"/>
        <v>0</v>
      </c>
      <c r="AD203" s="23">
        <f t="shared" si="112"/>
        <v>0</v>
      </c>
      <c r="AE203" s="23">
        <f t="shared" si="113"/>
        <v>0</v>
      </c>
      <c r="AF203" s="23">
        <f t="shared" si="114"/>
        <v>0</v>
      </c>
      <c r="AG203" s="23">
        <f t="shared" si="115"/>
        <v>0</v>
      </c>
      <c r="AH203" s="23">
        <f t="shared" si="116"/>
        <v>0</v>
      </c>
      <c r="AI203" s="23">
        <f t="shared" si="117"/>
        <v>0</v>
      </c>
      <c r="AJ203" s="23">
        <f t="shared" si="118"/>
        <v>0</v>
      </c>
      <c r="AK203" s="23">
        <f t="shared" si="119"/>
        <v>0</v>
      </c>
      <c r="AL203" s="23">
        <f t="shared" si="120"/>
        <v>2.7618</v>
      </c>
      <c r="AM203" s="23">
        <f t="shared" si="121"/>
        <v>3.6823999999999999</v>
      </c>
      <c r="AN203" s="35">
        <v>1</v>
      </c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>
        <v>3</v>
      </c>
      <c r="AZ203" s="5">
        <f t="shared" si="122"/>
        <v>4</v>
      </c>
      <c r="BA203" s="33"/>
      <c r="BB203" s="33"/>
      <c r="BC203" s="33">
        <v>1</v>
      </c>
      <c r="BD203" s="33"/>
      <c r="BE203" s="33"/>
      <c r="BF203" s="33"/>
      <c r="BG203" s="33"/>
      <c r="BH203" s="33"/>
      <c r="BI203" s="33"/>
      <c r="BJ203" s="33"/>
      <c r="BK203" s="33"/>
      <c r="BL203" s="33"/>
      <c r="BM203" s="5">
        <f t="shared" si="123"/>
        <v>1</v>
      </c>
    </row>
    <row r="204" spans="1:65" ht="15" customHeight="1" x14ac:dyDescent="0.25">
      <c r="A204" s="34">
        <v>45810.483472222222</v>
      </c>
      <c r="B204" s="32" t="s">
        <v>64</v>
      </c>
      <c r="C204" s="32" t="s">
        <v>143</v>
      </c>
      <c r="D204" s="32" t="s">
        <v>66</v>
      </c>
      <c r="E204" s="33">
        <v>8</v>
      </c>
      <c r="F204" s="32" t="s">
        <v>488</v>
      </c>
      <c r="G204" s="32" t="s">
        <v>489</v>
      </c>
      <c r="H204" s="33">
        <v>26</v>
      </c>
      <c r="I204" s="19">
        <f t="shared" si="94"/>
        <v>3.8461538461538464E-2</v>
      </c>
      <c r="J204" s="35">
        <v>22</v>
      </c>
      <c r="K204" s="35">
        <v>1.67</v>
      </c>
      <c r="L204" s="37">
        <v>0.6905</v>
      </c>
      <c r="M204" s="5">
        <f t="shared" si="95"/>
        <v>0</v>
      </c>
      <c r="N204" s="19">
        <f t="shared" si="96"/>
        <v>0.84615384615384615</v>
      </c>
      <c r="O204" s="19">
        <f t="shared" si="97"/>
        <v>0.80769230769230771</v>
      </c>
      <c r="P204" s="19">
        <f t="shared" si="98"/>
        <v>0.80769230769230771</v>
      </c>
      <c r="Q204" s="19">
        <f t="shared" si="99"/>
        <v>0.80769230769230771</v>
      </c>
      <c r="R204" s="19">
        <f t="shared" si="100"/>
        <v>0.80769230769230771</v>
      </c>
      <c r="S204" s="19">
        <f t="shared" si="101"/>
        <v>0.80769230769230771</v>
      </c>
      <c r="T204" s="19">
        <f t="shared" si="102"/>
        <v>0.76923076923076927</v>
      </c>
      <c r="U204" s="19">
        <f t="shared" si="103"/>
        <v>0.76923076923076927</v>
      </c>
      <c r="V204" s="19">
        <f t="shared" si="104"/>
        <v>0.76923076923076927</v>
      </c>
      <c r="W204" s="19">
        <f t="shared" si="105"/>
        <v>0.76923076923076927</v>
      </c>
      <c r="X204" s="19">
        <f t="shared" si="106"/>
        <v>0.76923076923076927</v>
      </c>
      <c r="Y204" s="19">
        <f t="shared" si="107"/>
        <v>0.73076923076923073</v>
      </c>
      <c r="Z204" s="19">
        <f t="shared" si="108"/>
        <v>0.73076923076923073</v>
      </c>
      <c r="AA204" s="23">
        <f t="shared" si="109"/>
        <v>0</v>
      </c>
      <c r="AB204" s="23">
        <f t="shared" si="110"/>
        <v>0</v>
      </c>
      <c r="AC204" s="23">
        <f t="shared" si="111"/>
        <v>0</v>
      </c>
      <c r="AD204" s="23">
        <f t="shared" si="112"/>
        <v>0</v>
      </c>
      <c r="AE204" s="23">
        <f t="shared" si="113"/>
        <v>0</v>
      </c>
      <c r="AF204" s="23">
        <f t="shared" si="114"/>
        <v>0</v>
      </c>
      <c r="AG204" s="23">
        <f t="shared" si="115"/>
        <v>0</v>
      </c>
      <c r="AH204" s="23">
        <f t="shared" si="116"/>
        <v>0</v>
      </c>
      <c r="AI204" s="23">
        <f t="shared" si="117"/>
        <v>0</v>
      </c>
      <c r="AJ204" s="23">
        <f t="shared" si="118"/>
        <v>0</v>
      </c>
      <c r="AK204" s="23">
        <f t="shared" si="119"/>
        <v>0</v>
      </c>
      <c r="AL204" s="23">
        <f t="shared" si="120"/>
        <v>0</v>
      </c>
      <c r="AM204" s="23">
        <f t="shared" si="121"/>
        <v>0</v>
      </c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5">
        <f t="shared" si="122"/>
        <v>0</v>
      </c>
      <c r="BA204" s="33">
        <v>1</v>
      </c>
      <c r="BB204" s="33"/>
      <c r="BC204" s="33"/>
      <c r="BD204" s="33"/>
      <c r="BE204" s="33"/>
      <c r="BF204" s="33">
        <v>1</v>
      </c>
      <c r="BG204" s="33"/>
      <c r="BH204" s="33"/>
      <c r="BI204" s="33"/>
      <c r="BJ204" s="33"/>
      <c r="BK204" s="33">
        <v>1</v>
      </c>
      <c r="BL204" s="33"/>
      <c r="BM204" s="5">
        <f t="shared" si="123"/>
        <v>3</v>
      </c>
    </row>
    <row r="205" spans="1:65" ht="15" customHeight="1" x14ac:dyDescent="0.25">
      <c r="A205" s="34">
        <v>45810.483472222222</v>
      </c>
      <c r="B205" s="32" t="s">
        <v>64</v>
      </c>
      <c r="C205" s="32" t="s">
        <v>143</v>
      </c>
      <c r="D205" s="32" t="s">
        <v>87</v>
      </c>
      <c r="E205" s="33">
        <v>6</v>
      </c>
      <c r="F205" s="32" t="s">
        <v>490</v>
      </c>
      <c r="G205" s="32" t="s">
        <v>491</v>
      </c>
      <c r="H205" s="33">
        <v>14</v>
      </c>
      <c r="I205" s="19">
        <f t="shared" si="94"/>
        <v>7.1428571428571425E-2</v>
      </c>
      <c r="J205" s="35">
        <v>10</v>
      </c>
      <c r="K205" s="35">
        <v>0.89</v>
      </c>
      <c r="L205" s="37">
        <v>0.91300000000000003</v>
      </c>
      <c r="M205" s="5">
        <f t="shared" si="95"/>
        <v>0</v>
      </c>
      <c r="N205" s="19">
        <f t="shared" si="96"/>
        <v>0.7142857142857143</v>
      </c>
      <c r="O205" s="19">
        <f t="shared" si="97"/>
        <v>0.7142857142857143</v>
      </c>
      <c r="P205" s="19">
        <f t="shared" si="98"/>
        <v>0.7142857142857143</v>
      </c>
      <c r="Q205" s="19">
        <f t="shared" si="99"/>
        <v>0.7142857142857143</v>
      </c>
      <c r="R205" s="19">
        <f t="shared" si="100"/>
        <v>0.77949999999999997</v>
      </c>
      <c r="S205" s="19">
        <f t="shared" si="101"/>
        <v>0.77949999999999997</v>
      </c>
      <c r="T205" s="19">
        <f t="shared" si="102"/>
        <v>0.77949999999999997</v>
      </c>
      <c r="U205" s="19">
        <f t="shared" si="103"/>
        <v>0.77949999999999997</v>
      </c>
      <c r="V205" s="19">
        <f t="shared" si="104"/>
        <v>0.84471428571428575</v>
      </c>
      <c r="W205" s="19">
        <f t="shared" si="105"/>
        <v>0.90992857142857153</v>
      </c>
      <c r="X205" s="19">
        <f t="shared" si="106"/>
        <v>0.90992857142857153</v>
      </c>
      <c r="Y205" s="19">
        <f t="shared" si="107"/>
        <v>0.9751428571428572</v>
      </c>
      <c r="Z205" s="19">
        <f t="shared" si="108"/>
        <v>0.9751428571428572</v>
      </c>
      <c r="AA205" s="23">
        <f t="shared" si="109"/>
        <v>0</v>
      </c>
      <c r="AB205" s="23">
        <f t="shared" si="110"/>
        <v>0</v>
      </c>
      <c r="AC205" s="23">
        <f t="shared" si="111"/>
        <v>0</v>
      </c>
      <c r="AD205" s="23">
        <f t="shared" si="112"/>
        <v>0.91300000000000003</v>
      </c>
      <c r="AE205" s="23">
        <f t="shared" si="113"/>
        <v>0</v>
      </c>
      <c r="AF205" s="23">
        <f t="shared" si="114"/>
        <v>0</v>
      </c>
      <c r="AG205" s="23">
        <f t="shared" si="115"/>
        <v>0</v>
      </c>
      <c r="AH205" s="23">
        <f t="shared" si="116"/>
        <v>0.91300000000000003</v>
      </c>
      <c r="AI205" s="23">
        <f t="shared" si="117"/>
        <v>0.91300000000000003</v>
      </c>
      <c r="AJ205" s="23">
        <f t="shared" si="118"/>
        <v>0</v>
      </c>
      <c r="AK205" s="23">
        <f t="shared" si="119"/>
        <v>0.91300000000000003</v>
      </c>
      <c r="AL205" s="23">
        <f t="shared" si="120"/>
        <v>0</v>
      </c>
      <c r="AM205" s="23">
        <f t="shared" si="121"/>
        <v>3.6520000000000001</v>
      </c>
      <c r="AN205" s="35"/>
      <c r="AO205" s="35"/>
      <c r="AP205" s="35"/>
      <c r="AQ205" s="35">
        <v>1</v>
      </c>
      <c r="AR205" s="35"/>
      <c r="AS205" s="35"/>
      <c r="AT205" s="35"/>
      <c r="AU205" s="35">
        <v>1</v>
      </c>
      <c r="AV205" s="35">
        <v>1</v>
      </c>
      <c r="AW205" s="35"/>
      <c r="AX205" s="35">
        <v>1</v>
      </c>
      <c r="AY205" s="35"/>
      <c r="AZ205" s="5">
        <f t="shared" si="122"/>
        <v>4</v>
      </c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5">
        <f t="shared" si="123"/>
        <v>0</v>
      </c>
    </row>
    <row r="206" spans="1:65" ht="15" customHeight="1" x14ac:dyDescent="0.25">
      <c r="A206" s="34">
        <v>45810.483472222222</v>
      </c>
      <c r="B206" s="32" t="s">
        <v>64</v>
      </c>
      <c r="C206" s="32" t="s">
        <v>118</v>
      </c>
      <c r="D206" s="32" t="s">
        <v>87</v>
      </c>
      <c r="E206" s="33">
        <v>6</v>
      </c>
      <c r="F206" s="32" t="s">
        <v>492</v>
      </c>
      <c r="G206" s="32" t="s">
        <v>493</v>
      </c>
      <c r="H206" s="33">
        <v>14</v>
      </c>
      <c r="I206" s="19">
        <f t="shared" si="94"/>
        <v>7.1428571428571425E-2</v>
      </c>
      <c r="J206" s="35">
        <v>10</v>
      </c>
      <c r="K206" s="35">
        <v>1.17</v>
      </c>
      <c r="L206" s="37">
        <v>0.8125</v>
      </c>
      <c r="M206" s="5">
        <f t="shared" si="95"/>
        <v>0</v>
      </c>
      <c r="N206" s="19">
        <f t="shared" si="96"/>
        <v>0.7142857142857143</v>
      </c>
      <c r="O206" s="19">
        <f t="shared" si="97"/>
        <v>0.6428571428571429</v>
      </c>
      <c r="P206" s="19">
        <f t="shared" si="98"/>
        <v>0.6428571428571429</v>
      </c>
      <c r="Q206" s="19">
        <f t="shared" si="99"/>
        <v>0.6428571428571429</v>
      </c>
      <c r="R206" s="19">
        <f t="shared" si="100"/>
        <v>0.5714285714285714</v>
      </c>
      <c r="S206" s="19">
        <f t="shared" si="101"/>
        <v>0.5714285714285714</v>
      </c>
      <c r="T206" s="19">
        <f t="shared" si="102"/>
        <v>0.6294642857142857</v>
      </c>
      <c r="U206" s="19">
        <f t="shared" si="103"/>
        <v>0.6294642857142857</v>
      </c>
      <c r="V206" s="19">
        <f t="shared" si="104"/>
        <v>0.6294642857142857</v>
      </c>
      <c r="W206" s="19">
        <f t="shared" si="105"/>
        <v>0.6294642857142857</v>
      </c>
      <c r="X206" s="19">
        <f t="shared" si="106"/>
        <v>0.6294642857142857</v>
      </c>
      <c r="Y206" s="19">
        <f t="shared" si="107"/>
        <v>0.6875</v>
      </c>
      <c r="Z206" s="19">
        <f t="shared" si="108"/>
        <v>0.7455357142857143</v>
      </c>
      <c r="AA206" s="23">
        <f t="shared" si="109"/>
        <v>0</v>
      </c>
      <c r="AB206" s="23">
        <f t="shared" si="110"/>
        <v>0</v>
      </c>
      <c r="AC206" s="23">
        <f t="shared" si="111"/>
        <v>0</v>
      </c>
      <c r="AD206" s="23">
        <f t="shared" si="112"/>
        <v>0</v>
      </c>
      <c r="AE206" s="23">
        <f t="shared" si="113"/>
        <v>0</v>
      </c>
      <c r="AF206" s="23">
        <f t="shared" si="114"/>
        <v>0.8125</v>
      </c>
      <c r="AG206" s="23">
        <f t="shared" si="115"/>
        <v>0</v>
      </c>
      <c r="AH206" s="23">
        <f t="shared" si="116"/>
        <v>0</v>
      </c>
      <c r="AI206" s="23">
        <f t="shared" si="117"/>
        <v>0</v>
      </c>
      <c r="AJ206" s="23">
        <f t="shared" si="118"/>
        <v>0</v>
      </c>
      <c r="AK206" s="23">
        <f t="shared" si="119"/>
        <v>0.8125</v>
      </c>
      <c r="AL206" s="23">
        <f t="shared" si="120"/>
        <v>0.8125</v>
      </c>
      <c r="AM206" s="23">
        <f t="shared" si="121"/>
        <v>2.4375</v>
      </c>
      <c r="AN206" s="35"/>
      <c r="AO206" s="35"/>
      <c r="AP206" s="35"/>
      <c r="AQ206" s="35"/>
      <c r="AR206" s="35"/>
      <c r="AS206" s="35">
        <v>1</v>
      </c>
      <c r="AT206" s="35"/>
      <c r="AU206" s="35"/>
      <c r="AV206" s="35"/>
      <c r="AW206" s="35"/>
      <c r="AX206" s="35">
        <v>1</v>
      </c>
      <c r="AY206" s="35">
        <v>1</v>
      </c>
      <c r="AZ206" s="5">
        <f t="shared" si="122"/>
        <v>3</v>
      </c>
      <c r="BA206" s="33">
        <v>1</v>
      </c>
      <c r="BB206" s="33"/>
      <c r="BC206" s="33"/>
      <c r="BD206" s="33">
        <v>1</v>
      </c>
      <c r="BE206" s="33"/>
      <c r="BF206" s="33"/>
      <c r="BG206" s="33"/>
      <c r="BH206" s="33"/>
      <c r="BI206" s="33"/>
      <c r="BJ206" s="33"/>
      <c r="BK206" s="33"/>
      <c r="BL206" s="33"/>
      <c r="BM206" s="5">
        <f t="shared" si="123"/>
        <v>2</v>
      </c>
    </row>
    <row r="207" spans="1:65" ht="15" customHeight="1" x14ac:dyDescent="0.25">
      <c r="A207" s="34">
        <v>45810.483472222222</v>
      </c>
      <c r="B207" s="32" t="s">
        <v>69</v>
      </c>
      <c r="C207" s="32" t="s">
        <v>286</v>
      </c>
      <c r="D207" s="32" t="s">
        <v>77</v>
      </c>
      <c r="E207" s="33">
        <v>9</v>
      </c>
      <c r="F207" s="32" t="s">
        <v>494</v>
      </c>
      <c r="G207" s="32" t="s">
        <v>495</v>
      </c>
      <c r="H207" s="33">
        <v>58</v>
      </c>
      <c r="I207" s="19">
        <f t="shared" si="94"/>
        <v>1.7241379310344827E-2</v>
      </c>
      <c r="J207" s="35">
        <v>38</v>
      </c>
      <c r="K207" s="35">
        <v>2.7</v>
      </c>
      <c r="L207" s="37">
        <v>0.78080000000000005</v>
      </c>
      <c r="M207" s="5">
        <f t="shared" si="95"/>
        <v>0</v>
      </c>
      <c r="N207" s="19">
        <f t="shared" si="96"/>
        <v>0.65517241379310343</v>
      </c>
      <c r="O207" s="19">
        <f t="shared" si="97"/>
        <v>0.65517241379310343</v>
      </c>
      <c r="P207" s="19">
        <f t="shared" si="98"/>
        <v>0.63793103448275867</v>
      </c>
      <c r="Q207" s="19">
        <f t="shared" si="99"/>
        <v>0.63793103448275867</v>
      </c>
      <c r="R207" s="19">
        <f t="shared" si="100"/>
        <v>0.63793103448275867</v>
      </c>
      <c r="S207" s="19">
        <f t="shared" si="101"/>
        <v>0.63793103448275867</v>
      </c>
      <c r="T207" s="19">
        <f t="shared" si="102"/>
        <v>0.63793103448275867</v>
      </c>
      <c r="U207" s="19">
        <f t="shared" si="103"/>
        <v>0.63793103448275867</v>
      </c>
      <c r="V207" s="19">
        <f t="shared" si="104"/>
        <v>0.63793103448275867</v>
      </c>
      <c r="W207" s="19">
        <f t="shared" si="105"/>
        <v>0.63793103448275867</v>
      </c>
      <c r="X207" s="19">
        <f t="shared" si="106"/>
        <v>0.63793103448275867</v>
      </c>
      <c r="Y207" s="19">
        <f t="shared" si="107"/>
        <v>0.63793103448275867</v>
      </c>
      <c r="Z207" s="19">
        <f t="shared" si="108"/>
        <v>0.63793103448275867</v>
      </c>
      <c r="AA207" s="23">
        <f t="shared" si="109"/>
        <v>0</v>
      </c>
      <c r="AB207" s="23">
        <f t="shared" si="110"/>
        <v>0</v>
      </c>
      <c r="AC207" s="23">
        <f t="shared" si="111"/>
        <v>0</v>
      </c>
      <c r="AD207" s="23">
        <f t="shared" si="112"/>
        <v>0</v>
      </c>
      <c r="AE207" s="23">
        <f t="shared" si="113"/>
        <v>0</v>
      </c>
      <c r="AF207" s="23">
        <f t="shared" si="114"/>
        <v>0</v>
      </c>
      <c r="AG207" s="23">
        <f t="shared" si="115"/>
        <v>0</v>
      </c>
      <c r="AH207" s="23">
        <f t="shared" si="116"/>
        <v>0</v>
      </c>
      <c r="AI207" s="23">
        <f t="shared" si="117"/>
        <v>0</v>
      </c>
      <c r="AJ207" s="23">
        <f t="shared" si="118"/>
        <v>0</v>
      </c>
      <c r="AK207" s="23">
        <f t="shared" si="119"/>
        <v>0</v>
      </c>
      <c r="AL207" s="23">
        <f t="shared" si="120"/>
        <v>0</v>
      </c>
      <c r="AM207" s="23">
        <f t="shared" si="121"/>
        <v>0</v>
      </c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5">
        <f t="shared" si="122"/>
        <v>0</v>
      </c>
      <c r="BA207" s="33"/>
      <c r="BB207" s="33">
        <v>1</v>
      </c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5">
        <f t="shared" si="123"/>
        <v>1</v>
      </c>
    </row>
    <row r="208" spans="1:65" ht="15" customHeight="1" x14ac:dyDescent="0.25">
      <c r="A208" s="34">
        <v>45810.483472222222</v>
      </c>
      <c r="B208" s="32" t="s">
        <v>69</v>
      </c>
      <c r="C208" s="32" t="s">
        <v>92</v>
      </c>
      <c r="D208" s="32" t="s">
        <v>66</v>
      </c>
      <c r="E208" s="33">
        <v>12</v>
      </c>
      <c r="F208" s="32" t="s">
        <v>496</v>
      </c>
      <c r="G208" s="32" t="s">
        <v>497</v>
      </c>
      <c r="H208" s="33">
        <v>173</v>
      </c>
      <c r="I208" s="19">
        <f t="shared" si="94"/>
        <v>5.7803468208092483E-3</v>
      </c>
      <c r="J208" s="35">
        <v>146</v>
      </c>
      <c r="K208" s="35">
        <v>1.59</v>
      </c>
      <c r="L208" s="37">
        <v>0.875</v>
      </c>
      <c r="M208" s="5">
        <f t="shared" si="95"/>
        <v>2</v>
      </c>
      <c r="N208" s="19">
        <f t="shared" si="96"/>
        <v>0.84393063583815031</v>
      </c>
      <c r="O208" s="19">
        <f t="shared" si="97"/>
        <v>0.84393063583815031</v>
      </c>
      <c r="P208" s="19">
        <f t="shared" si="98"/>
        <v>0.84393063583815031</v>
      </c>
      <c r="Q208" s="19">
        <f t="shared" si="99"/>
        <v>0.84898843930635837</v>
      </c>
      <c r="R208" s="19">
        <f t="shared" si="100"/>
        <v>0.84826589595375723</v>
      </c>
      <c r="S208" s="19">
        <f t="shared" si="101"/>
        <v>0.84248554913294793</v>
      </c>
      <c r="T208" s="19">
        <f t="shared" si="102"/>
        <v>0.83670520231213874</v>
      </c>
      <c r="U208" s="19">
        <f t="shared" si="103"/>
        <v>0.8417630057803468</v>
      </c>
      <c r="V208" s="19">
        <f t="shared" si="104"/>
        <v>0.8417630057803468</v>
      </c>
      <c r="W208" s="19">
        <f t="shared" si="105"/>
        <v>0.8417630057803468</v>
      </c>
      <c r="X208" s="19">
        <f t="shared" si="106"/>
        <v>0.84682080924855496</v>
      </c>
      <c r="Y208" s="19">
        <f t="shared" si="107"/>
        <v>0.84682080924855496</v>
      </c>
      <c r="Z208" s="19">
        <f t="shared" si="108"/>
        <v>0.85693641618497107</v>
      </c>
      <c r="AA208" s="23">
        <f t="shared" si="109"/>
        <v>0</v>
      </c>
      <c r="AB208" s="23">
        <f t="shared" si="110"/>
        <v>0</v>
      </c>
      <c r="AC208" s="23">
        <f t="shared" si="111"/>
        <v>0.875</v>
      </c>
      <c r="AD208" s="23">
        <f t="shared" si="112"/>
        <v>0.875</v>
      </c>
      <c r="AE208" s="23">
        <f t="shared" si="113"/>
        <v>0</v>
      </c>
      <c r="AF208" s="23">
        <f t="shared" si="114"/>
        <v>0</v>
      </c>
      <c r="AG208" s="23">
        <f t="shared" si="115"/>
        <v>0.875</v>
      </c>
      <c r="AH208" s="23">
        <f t="shared" si="116"/>
        <v>0</v>
      </c>
      <c r="AI208" s="23">
        <f t="shared" si="117"/>
        <v>0</v>
      </c>
      <c r="AJ208" s="23">
        <f t="shared" si="118"/>
        <v>0.875</v>
      </c>
      <c r="AK208" s="23">
        <f t="shared" si="119"/>
        <v>0</v>
      </c>
      <c r="AL208" s="23">
        <f t="shared" si="120"/>
        <v>1.75</v>
      </c>
      <c r="AM208" s="23">
        <f t="shared" si="121"/>
        <v>5.25</v>
      </c>
      <c r="AN208" s="35"/>
      <c r="AO208" s="35"/>
      <c r="AP208" s="35">
        <v>1</v>
      </c>
      <c r="AQ208" s="35">
        <v>1</v>
      </c>
      <c r="AR208" s="35"/>
      <c r="AS208" s="35"/>
      <c r="AT208" s="35">
        <v>1</v>
      </c>
      <c r="AU208" s="35"/>
      <c r="AV208" s="35"/>
      <c r="AW208" s="35">
        <v>1</v>
      </c>
      <c r="AX208" s="35"/>
      <c r="AY208" s="35">
        <v>2</v>
      </c>
      <c r="AZ208" s="5">
        <f t="shared" si="122"/>
        <v>6</v>
      </c>
      <c r="BA208" s="33"/>
      <c r="BB208" s="33"/>
      <c r="BC208" s="33"/>
      <c r="BD208" s="33">
        <v>1</v>
      </c>
      <c r="BE208" s="33">
        <v>1</v>
      </c>
      <c r="BF208" s="33">
        <v>1</v>
      </c>
      <c r="BG208" s="33"/>
      <c r="BH208" s="33"/>
      <c r="BI208" s="33"/>
      <c r="BJ208" s="33"/>
      <c r="BK208" s="33"/>
      <c r="BL208" s="33"/>
      <c r="BM208" s="5">
        <f t="shared" si="123"/>
        <v>3</v>
      </c>
    </row>
    <row r="209" spans="1:65" ht="15" customHeight="1" x14ac:dyDescent="0.25">
      <c r="A209" s="34">
        <v>45810.483472222222</v>
      </c>
      <c r="B209" s="32" t="s">
        <v>69</v>
      </c>
      <c r="C209" s="32" t="s">
        <v>70</v>
      </c>
      <c r="D209" s="32" t="s">
        <v>87</v>
      </c>
      <c r="E209" s="33">
        <v>7</v>
      </c>
      <c r="F209" s="32" t="s">
        <v>498</v>
      </c>
      <c r="G209" s="32" t="s">
        <v>499</v>
      </c>
      <c r="H209" s="33">
        <v>22</v>
      </c>
      <c r="I209" s="19">
        <f t="shared" si="94"/>
        <v>4.5454545454545456E-2</v>
      </c>
      <c r="J209" s="35">
        <v>13</v>
      </c>
      <c r="K209" s="35">
        <v>0.6</v>
      </c>
      <c r="L209" s="37">
        <v>0.90480000000000005</v>
      </c>
      <c r="M209" s="5">
        <f t="shared" si="95"/>
        <v>0</v>
      </c>
      <c r="N209" s="19">
        <f t="shared" si="96"/>
        <v>0.59090909090909094</v>
      </c>
      <c r="O209" s="19">
        <f t="shared" si="97"/>
        <v>0.59090909090909094</v>
      </c>
      <c r="P209" s="19">
        <f t="shared" si="98"/>
        <v>0.59090909090909094</v>
      </c>
      <c r="Q209" s="19">
        <f t="shared" si="99"/>
        <v>0.59090909090909094</v>
      </c>
      <c r="R209" s="19">
        <f t="shared" si="100"/>
        <v>0.59090909090909094</v>
      </c>
      <c r="S209" s="19">
        <f t="shared" si="101"/>
        <v>0.5865818181818182</v>
      </c>
      <c r="T209" s="19">
        <f t="shared" si="102"/>
        <v>0.66883636363636367</v>
      </c>
      <c r="U209" s="19">
        <f t="shared" si="103"/>
        <v>0.66883636363636367</v>
      </c>
      <c r="V209" s="19">
        <f t="shared" si="104"/>
        <v>0.66883636363636367</v>
      </c>
      <c r="W209" s="19">
        <f t="shared" si="105"/>
        <v>0.66883636363636367</v>
      </c>
      <c r="X209" s="19">
        <f t="shared" si="106"/>
        <v>0.66883636363636367</v>
      </c>
      <c r="Y209" s="19">
        <f t="shared" si="107"/>
        <v>0.66883636363636367</v>
      </c>
      <c r="Z209" s="19">
        <f t="shared" si="108"/>
        <v>0.66883636363636367</v>
      </c>
      <c r="AA209" s="23">
        <f t="shared" si="109"/>
        <v>0</v>
      </c>
      <c r="AB209" s="23">
        <f t="shared" si="110"/>
        <v>0</v>
      </c>
      <c r="AC209" s="23">
        <f t="shared" si="111"/>
        <v>0</v>
      </c>
      <c r="AD209" s="23">
        <f t="shared" si="112"/>
        <v>0</v>
      </c>
      <c r="AE209" s="23">
        <f t="shared" si="113"/>
        <v>0.90480000000000005</v>
      </c>
      <c r="AF209" s="23">
        <f t="shared" si="114"/>
        <v>1.8096000000000001</v>
      </c>
      <c r="AG209" s="23">
        <f t="shared" si="115"/>
        <v>0</v>
      </c>
      <c r="AH209" s="23">
        <f t="shared" si="116"/>
        <v>0</v>
      </c>
      <c r="AI209" s="23">
        <f t="shared" si="117"/>
        <v>0</v>
      </c>
      <c r="AJ209" s="23">
        <f t="shared" si="118"/>
        <v>0</v>
      </c>
      <c r="AK209" s="23">
        <f t="shared" si="119"/>
        <v>0</v>
      </c>
      <c r="AL209" s="23">
        <f t="shared" si="120"/>
        <v>0</v>
      </c>
      <c r="AM209" s="23">
        <f t="shared" si="121"/>
        <v>2.7144000000000004</v>
      </c>
      <c r="AN209" s="35"/>
      <c r="AO209" s="35"/>
      <c r="AP209" s="35"/>
      <c r="AQ209" s="35"/>
      <c r="AR209" s="35">
        <v>1</v>
      </c>
      <c r="AS209" s="35">
        <v>2</v>
      </c>
      <c r="AT209" s="35"/>
      <c r="AU209" s="35"/>
      <c r="AV209" s="35"/>
      <c r="AW209" s="35"/>
      <c r="AX209" s="35"/>
      <c r="AY209" s="35"/>
      <c r="AZ209" s="5">
        <f t="shared" si="122"/>
        <v>3</v>
      </c>
      <c r="BA209" s="33"/>
      <c r="BB209" s="33"/>
      <c r="BC209" s="33"/>
      <c r="BD209" s="33"/>
      <c r="BE209" s="33">
        <v>1</v>
      </c>
      <c r="BF209" s="33"/>
      <c r="BG209" s="33"/>
      <c r="BH209" s="33"/>
      <c r="BI209" s="33"/>
      <c r="BJ209" s="33"/>
      <c r="BK209" s="33"/>
      <c r="BL209" s="33"/>
      <c r="BM209" s="5">
        <f t="shared" si="123"/>
        <v>1</v>
      </c>
    </row>
    <row r="210" spans="1:65" ht="15" customHeight="1" x14ac:dyDescent="0.25">
      <c r="A210" s="34">
        <v>45810.483472222222</v>
      </c>
      <c r="B210" s="32" t="s">
        <v>64</v>
      </c>
      <c r="C210" s="32" t="s">
        <v>143</v>
      </c>
      <c r="D210" s="32" t="s">
        <v>87</v>
      </c>
      <c r="E210" s="33">
        <v>7</v>
      </c>
      <c r="F210" s="32" t="s">
        <v>500</v>
      </c>
      <c r="G210" s="32" t="s">
        <v>501</v>
      </c>
      <c r="H210" s="33">
        <v>26</v>
      </c>
      <c r="I210" s="19">
        <f t="shared" si="94"/>
        <v>3.8461538461538464E-2</v>
      </c>
      <c r="J210" s="35">
        <v>22</v>
      </c>
      <c r="K210" s="35">
        <v>0.97</v>
      </c>
      <c r="L210" s="37">
        <v>0.84089999999999998</v>
      </c>
      <c r="M210" s="5">
        <f t="shared" si="95"/>
        <v>8</v>
      </c>
      <c r="N210" s="19">
        <f t="shared" si="96"/>
        <v>0.84615384615384615</v>
      </c>
      <c r="O210" s="19">
        <f t="shared" si="97"/>
        <v>0.87849615384615387</v>
      </c>
      <c r="P210" s="19">
        <f t="shared" si="98"/>
        <v>0.94318076923076921</v>
      </c>
      <c r="Q210" s="19">
        <f t="shared" si="99"/>
        <v>0.94318076923076921</v>
      </c>
      <c r="R210" s="19">
        <f t="shared" si="100"/>
        <v>0.96940384615384612</v>
      </c>
      <c r="S210" s="19">
        <f t="shared" si="101"/>
        <v>1.0340884615384616</v>
      </c>
      <c r="T210" s="19">
        <f t="shared" si="102"/>
        <v>1.0340884615384616</v>
      </c>
      <c r="U210" s="19">
        <f t="shared" si="103"/>
        <v>1.0340884615384616</v>
      </c>
      <c r="V210" s="19">
        <f t="shared" si="104"/>
        <v>1.0340884615384616</v>
      </c>
      <c r="W210" s="19">
        <f t="shared" si="105"/>
        <v>1.0664307692307693</v>
      </c>
      <c r="X210" s="19">
        <f t="shared" si="106"/>
        <v>1.0664307692307693</v>
      </c>
      <c r="Y210" s="19">
        <f t="shared" si="107"/>
        <v>1.0664307692307693</v>
      </c>
      <c r="Z210" s="19">
        <f t="shared" si="108"/>
        <v>1.1311153846153845</v>
      </c>
      <c r="AA210" s="23">
        <f t="shared" si="109"/>
        <v>0.84089999999999998</v>
      </c>
      <c r="AB210" s="23">
        <f t="shared" si="110"/>
        <v>1.6818</v>
      </c>
      <c r="AC210" s="23">
        <f t="shared" si="111"/>
        <v>0</v>
      </c>
      <c r="AD210" s="23">
        <f t="shared" si="112"/>
        <v>1.6818</v>
      </c>
      <c r="AE210" s="23">
        <f t="shared" si="113"/>
        <v>1.6818</v>
      </c>
      <c r="AF210" s="23">
        <f t="shared" si="114"/>
        <v>0</v>
      </c>
      <c r="AG210" s="23">
        <f t="shared" si="115"/>
        <v>0</v>
      </c>
      <c r="AH210" s="23">
        <f t="shared" si="116"/>
        <v>0</v>
      </c>
      <c r="AI210" s="23">
        <f t="shared" si="117"/>
        <v>0.84089999999999998</v>
      </c>
      <c r="AJ210" s="23">
        <f t="shared" si="118"/>
        <v>0</v>
      </c>
      <c r="AK210" s="23">
        <f t="shared" si="119"/>
        <v>0</v>
      </c>
      <c r="AL210" s="23">
        <f t="shared" si="120"/>
        <v>1.6818</v>
      </c>
      <c r="AM210" s="23">
        <f t="shared" si="121"/>
        <v>8.4089999999999989</v>
      </c>
      <c r="AN210" s="35">
        <v>1</v>
      </c>
      <c r="AO210" s="35">
        <v>2</v>
      </c>
      <c r="AP210" s="35"/>
      <c r="AQ210" s="35">
        <v>2</v>
      </c>
      <c r="AR210" s="35">
        <v>2</v>
      </c>
      <c r="AS210" s="35"/>
      <c r="AT210" s="35"/>
      <c r="AU210" s="35"/>
      <c r="AV210" s="35">
        <v>1</v>
      </c>
      <c r="AW210" s="35"/>
      <c r="AX210" s="35"/>
      <c r="AY210" s="35">
        <v>2</v>
      </c>
      <c r="AZ210" s="5">
        <f t="shared" si="122"/>
        <v>10</v>
      </c>
      <c r="BA210" s="33"/>
      <c r="BB210" s="33"/>
      <c r="BC210" s="33"/>
      <c r="BD210" s="33">
        <v>1</v>
      </c>
      <c r="BE210" s="33"/>
      <c r="BF210" s="33"/>
      <c r="BG210" s="33"/>
      <c r="BH210" s="33"/>
      <c r="BI210" s="33"/>
      <c r="BJ210" s="33"/>
      <c r="BK210" s="33"/>
      <c r="BL210" s="33"/>
      <c r="BM210" s="5">
        <f t="shared" si="123"/>
        <v>1</v>
      </c>
    </row>
    <row r="211" spans="1:65" ht="15" customHeight="1" x14ac:dyDescent="0.25">
      <c r="A211" s="34">
        <v>45810.483472222222</v>
      </c>
      <c r="B211" s="32" t="s">
        <v>69</v>
      </c>
      <c r="C211" s="32" t="s">
        <v>92</v>
      </c>
      <c r="D211" s="32" t="s">
        <v>87</v>
      </c>
      <c r="E211" s="33">
        <v>5</v>
      </c>
      <c r="F211" s="32" t="s">
        <v>502</v>
      </c>
      <c r="G211" s="32" t="s">
        <v>503</v>
      </c>
      <c r="H211" s="33">
        <v>14</v>
      </c>
      <c r="I211" s="19">
        <f t="shared" si="94"/>
        <v>7.1428571428571425E-2</v>
      </c>
      <c r="J211" s="35">
        <v>10</v>
      </c>
      <c r="K211" s="35">
        <v>0.66</v>
      </c>
      <c r="L211" s="37">
        <v>0.85289999999999999</v>
      </c>
      <c r="M211" s="5">
        <f t="shared" si="95"/>
        <v>0</v>
      </c>
      <c r="N211" s="19">
        <f t="shared" si="96"/>
        <v>0.7142857142857143</v>
      </c>
      <c r="O211" s="19">
        <f t="shared" si="97"/>
        <v>0.7142857142857143</v>
      </c>
      <c r="P211" s="19">
        <f t="shared" si="98"/>
        <v>0.7142857142857143</v>
      </c>
      <c r="Q211" s="19">
        <f t="shared" si="99"/>
        <v>0.77520714285714287</v>
      </c>
      <c r="R211" s="19">
        <f t="shared" si="100"/>
        <v>0.83612857142857144</v>
      </c>
      <c r="S211" s="19">
        <f t="shared" si="101"/>
        <v>0.89705000000000001</v>
      </c>
      <c r="T211" s="19">
        <f t="shared" si="102"/>
        <v>0.89705000000000001</v>
      </c>
      <c r="U211" s="19">
        <f t="shared" si="103"/>
        <v>0.89705000000000001</v>
      </c>
      <c r="V211" s="19">
        <f t="shared" si="104"/>
        <v>0.89705000000000001</v>
      </c>
      <c r="W211" s="19">
        <f t="shared" si="105"/>
        <v>0.89705000000000001</v>
      </c>
      <c r="X211" s="19">
        <f t="shared" si="106"/>
        <v>0.89705000000000001</v>
      </c>
      <c r="Y211" s="19">
        <f t="shared" si="107"/>
        <v>0.89705000000000001</v>
      </c>
      <c r="Z211" s="19">
        <f t="shared" si="108"/>
        <v>0.89705000000000001</v>
      </c>
      <c r="AA211" s="23">
        <f t="shared" si="109"/>
        <v>0</v>
      </c>
      <c r="AB211" s="23">
        <f t="shared" si="110"/>
        <v>0</v>
      </c>
      <c r="AC211" s="23">
        <f t="shared" si="111"/>
        <v>0.85289999999999999</v>
      </c>
      <c r="AD211" s="23">
        <f t="shared" si="112"/>
        <v>0.85289999999999999</v>
      </c>
      <c r="AE211" s="23">
        <f t="shared" si="113"/>
        <v>0.85289999999999999</v>
      </c>
      <c r="AF211" s="23">
        <f t="shared" si="114"/>
        <v>0</v>
      </c>
      <c r="AG211" s="23">
        <f t="shared" si="115"/>
        <v>0</v>
      </c>
      <c r="AH211" s="23">
        <f t="shared" si="116"/>
        <v>0</v>
      </c>
      <c r="AI211" s="23">
        <f t="shared" si="117"/>
        <v>0</v>
      </c>
      <c r="AJ211" s="23">
        <f t="shared" si="118"/>
        <v>0</v>
      </c>
      <c r="AK211" s="23">
        <f t="shared" si="119"/>
        <v>0</v>
      </c>
      <c r="AL211" s="23">
        <f t="shared" si="120"/>
        <v>0</v>
      </c>
      <c r="AM211" s="23">
        <f t="shared" si="121"/>
        <v>2.5587</v>
      </c>
      <c r="AN211" s="35"/>
      <c r="AO211" s="35"/>
      <c r="AP211" s="35">
        <v>1</v>
      </c>
      <c r="AQ211" s="35">
        <v>1</v>
      </c>
      <c r="AR211" s="35">
        <v>1</v>
      </c>
      <c r="AS211" s="35"/>
      <c r="AT211" s="35"/>
      <c r="AU211" s="35"/>
      <c r="AV211" s="35"/>
      <c r="AW211" s="35"/>
      <c r="AX211" s="35"/>
      <c r="AY211" s="35"/>
      <c r="AZ211" s="5">
        <f t="shared" si="122"/>
        <v>3</v>
      </c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5">
        <f t="shared" si="123"/>
        <v>0</v>
      </c>
    </row>
    <row r="212" spans="1:65" ht="15" customHeight="1" x14ac:dyDescent="0.25">
      <c r="A212" s="34">
        <v>45810.483472222222</v>
      </c>
      <c r="B212" s="32" t="s">
        <v>69</v>
      </c>
      <c r="C212" s="32" t="s">
        <v>76</v>
      </c>
      <c r="D212" s="32" t="s">
        <v>77</v>
      </c>
      <c r="E212" s="33">
        <v>12</v>
      </c>
      <c r="F212" s="32" t="s">
        <v>504</v>
      </c>
      <c r="G212" s="32" t="s">
        <v>505</v>
      </c>
      <c r="H212" s="33">
        <v>114</v>
      </c>
      <c r="I212" s="19">
        <f t="shared" si="94"/>
        <v>8.771929824561403E-3</v>
      </c>
      <c r="J212" s="35">
        <v>82</v>
      </c>
      <c r="K212" s="35">
        <v>2.12</v>
      </c>
      <c r="L212" s="37">
        <v>0.80600000000000005</v>
      </c>
      <c r="M212" s="5">
        <f t="shared" si="95"/>
        <v>0</v>
      </c>
      <c r="N212" s="19">
        <f t="shared" si="96"/>
        <v>0.7192982456140351</v>
      </c>
      <c r="O212" s="19">
        <f t="shared" si="97"/>
        <v>0.7192982456140351</v>
      </c>
      <c r="P212" s="19">
        <f t="shared" si="98"/>
        <v>0.74757894736842112</v>
      </c>
      <c r="Q212" s="19">
        <f t="shared" si="99"/>
        <v>0.74757894736842112</v>
      </c>
      <c r="R212" s="19">
        <f t="shared" si="100"/>
        <v>0.74757894736842112</v>
      </c>
      <c r="S212" s="19">
        <f t="shared" si="101"/>
        <v>0.75464912280701757</v>
      </c>
      <c r="T212" s="19">
        <f t="shared" si="102"/>
        <v>0.75464912280701757</v>
      </c>
      <c r="U212" s="19">
        <f t="shared" si="103"/>
        <v>0.75464912280701757</v>
      </c>
      <c r="V212" s="19">
        <f t="shared" si="104"/>
        <v>0.75464912280701757</v>
      </c>
      <c r="W212" s="19">
        <f t="shared" si="105"/>
        <v>0.75464912280701757</v>
      </c>
      <c r="X212" s="19">
        <f t="shared" si="106"/>
        <v>0.75464912280701757</v>
      </c>
      <c r="Y212" s="19">
        <f t="shared" si="107"/>
        <v>0.75464912280701757</v>
      </c>
      <c r="Z212" s="19">
        <f t="shared" si="108"/>
        <v>0.75464912280701757</v>
      </c>
      <c r="AA212" s="23">
        <f t="shared" si="109"/>
        <v>0</v>
      </c>
      <c r="AB212" s="23">
        <f t="shared" si="110"/>
        <v>3.2240000000000002</v>
      </c>
      <c r="AC212" s="23">
        <f t="shared" si="111"/>
        <v>0</v>
      </c>
      <c r="AD212" s="23">
        <f t="shared" si="112"/>
        <v>0</v>
      </c>
      <c r="AE212" s="23">
        <f t="shared" si="113"/>
        <v>0.80600000000000005</v>
      </c>
      <c r="AF212" s="23">
        <f t="shared" si="114"/>
        <v>0</v>
      </c>
      <c r="AG212" s="23">
        <f t="shared" si="115"/>
        <v>0</v>
      </c>
      <c r="AH212" s="23">
        <f t="shared" si="116"/>
        <v>0</v>
      </c>
      <c r="AI212" s="23">
        <f t="shared" si="117"/>
        <v>0</v>
      </c>
      <c r="AJ212" s="23">
        <f t="shared" si="118"/>
        <v>0</v>
      </c>
      <c r="AK212" s="23">
        <f t="shared" si="119"/>
        <v>0</v>
      </c>
      <c r="AL212" s="23">
        <f t="shared" si="120"/>
        <v>0</v>
      </c>
      <c r="AM212" s="23">
        <f t="shared" si="121"/>
        <v>4.03</v>
      </c>
      <c r="AN212" s="35"/>
      <c r="AO212" s="35">
        <v>4</v>
      </c>
      <c r="AP212" s="35"/>
      <c r="AQ212" s="35"/>
      <c r="AR212" s="35">
        <v>1</v>
      </c>
      <c r="AS212" s="35"/>
      <c r="AT212" s="35"/>
      <c r="AU212" s="35"/>
      <c r="AV212" s="35"/>
      <c r="AW212" s="35"/>
      <c r="AX212" s="35"/>
      <c r="AY212" s="35"/>
      <c r="AZ212" s="5">
        <f t="shared" si="122"/>
        <v>5</v>
      </c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5">
        <f t="shared" si="123"/>
        <v>0</v>
      </c>
    </row>
    <row r="213" spans="1:65" ht="15" customHeight="1" x14ac:dyDescent="0.25">
      <c r="A213" s="34">
        <v>45810.483472222222</v>
      </c>
      <c r="B213" s="32" t="s">
        <v>80</v>
      </c>
      <c r="C213" s="32" t="s">
        <v>84</v>
      </c>
      <c r="D213" s="32" t="s">
        <v>87</v>
      </c>
      <c r="E213" s="33">
        <v>10</v>
      </c>
      <c r="F213" s="32" t="s">
        <v>506</v>
      </c>
      <c r="G213" s="32" t="s">
        <v>507</v>
      </c>
      <c r="H213" s="33">
        <v>35</v>
      </c>
      <c r="I213" s="19">
        <f t="shared" si="94"/>
        <v>2.8571428571428571E-2</v>
      </c>
      <c r="J213" s="35">
        <v>27</v>
      </c>
      <c r="K213" s="35">
        <v>0.77</v>
      </c>
      <c r="L213" s="37">
        <v>0.92859999999999998</v>
      </c>
      <c r="M213" s="5">
        <f t="shared" si="95"/>
        <v>0</v>
      </c>
      <c r="N213" s="19">
        <f t="shared" si="96"/>
        <v>0.77142857142857146</v>
      </c>
      <c r="O213" s="19">
        <f t="shared" si="97"/>
        <v>0.77142857142857146</v>
      </c>
      <c r="P213" s="19">
        <f t="shared" si="98"/>
        <v>0.77142857142857146</v>
      </c>
      <c r="Q213" s="19">
        <f t="shared" si="99"/>
        <v>0.74285714285714288</v>
      </c>
      <c r="R213" s="19">
        <f t="shared" si="100"/>
        <v>0.74285714285714288</v>
      </c>
      <c r="S213" s="19">
        <f t="shared" si="101"/>
        <v>0.76938857142857142</v>
      </c>
      <c r="T213" s="19">
        <f t="shared" si="102"/>
        <v>0.82245142857142861</v>
      </c>
      <c r="U213" s="19">
        <f t="shared" si="103"/>
        <v>0.82245142857142861</v>
      </c>
      <c r="V213" s="19">
        <f t="shared" si="104"/>
        <v>0.82245142857142861</v>
      </c>
      <c r="W213" s="19">
        <f t="shared" si="105"/>
        <v>0.82245142857142861</v>
      </c>
      <c r="X213" s="19">
        <f t="shared" si="106"/>
        <v>0.82245142857142861</v>
      </c>
      <c r="Y213" s="19">
        <f t="shared" si="107"/>
        <v>0.82245142857142861</v>
      </c>
      <c r="Z213" s="19">
        <f t="shared" si="108"/>
        <v>0.82245142857142861</v>
      </c>
      <c r="AA213" s="23">
        <f t="shared" si="109"/>
        <v>0</v>
      </c>
      <c r="AB213" s="23">
        <f t="shared" si="110"/>
        <v>0</v>
      </c>
      <c r="AC213" s="23">
        <f t="shared" si="111"/>
        <v>0</v>
      </c>
      <c r="AD213" s="23">
        <f t="shared" si="112"/>
        <v>0</v>
      </c>
      <c r="AE213" s="23">
        <f t="shared" si="113"/>
        <v>0.92859999999999998</v>
      </c>
      <c r="AF213" s="23">
        <f t="shared" si="114"/>
        <v>1.8572</v>
      </c>
      <c r="AG213" s="23">
        <f t="shared" si="115"/>
        <v>0</v>
      </c>
      <c r="AH213" s="23">
        <f t="shared" si="116"/>
        <v>0</v>
      </c>
      <c r="AI213" s="23">
        <f t="shared" si="117"/>
        <v>0</v>
      </c>
      <c r="AJ213" s="23">
        <f t="shared" si="118"/>
        <v>0</v>
      </c>
      <c r="AK213" s="23">
        <f t="shared" si="119"/>
        <v>0</v>
      </c>
      <c r="AL213" s="23">
        <f t="shared" si="120"/>
        <v>0</v>
      </c>
      <c r="AM213" s="23">
        <f t="shared" si="121"/>
        <v>2.7858000000000001</v>
      </c>
      <c r="AN213" s="35"/>
      <c r="AO213" s="35"/>
      <c r="AP213" s="35"/>
      <c r="AQ213" s="35"/>
      <c r="AR213" s="35">
        <v>1</v>
      </c>
      <c r="AS213" s="35">
        <v>2</v>
      </c>
      <c r="AT213" s="35"/>
      <c r="AU213" s="35"/>
      <c r="AV213" s="35"/>
      <c r="AW213" s="35"/>
      <c r="AX213" s="35"/>
      <c r="AY213" s="35"/>
      <c r="AZ213" s="5">
        <f t="shared" si="122"/>
        <v>3</v>
      </c>
      <c r="BA213" s="33"/>
      <c r="BB213" s="33"/>
      <c r="BC213" s="33">
        <v>1</v>
      </c>
      <c r="BD213" s="33"/>
      <c r="BE213" s="33"/>
      <c r="BF213" s="33"/>
      <c r="BG213" s="33"/>
      <c r="BH213" s="33"/>
      <c r="BI213" s="33"/>
      <c r="BJ213" s="33"/>
      <c r="BK213" s="33"/>
      <c r="BL213" s="33"/>
      <c r="BM213" s="5">
        <f t="shared" si="123"/>
        <v>1</v>
      </c>
    </row>
    <row r="214" spans="1:65" ht="15" customHeight="1" x14ac:dyDescent="0.25">
      <c r="A214" s="34">
        <v>45810.483472222222</v>
      </c>
      <c r="B214" s="32" t="s">
        <v>80</v>
      </c>
      <c r="C214" s="32" t="s">
        <v>217</v>
      </c>
      <c r="D214" s="32" t="s">
        <v>87</v>
      </c>
      <c r="E214" s="33">
        <v>4</v>
      </c>
      <c r="F214" s="32" t="s">
        <v>508</v>
      </c>
      <c r="G214" s="32" t="s">
        <v>509</v>
      </c>
      <c r="H214" s="33">
        <v>15</v>
      </c>
      <c r="I214" s="19">
        <f t="shared" si="94"/>
        <v>6.6666666666666666E-2</v>
      </c>
      <c r="J214" s="35">
        <v>13</v>
      </c>
      <c r="K214" s="35">
        <v>0.64</v>
      </c>
      <c r="L214" s="37">
        <v>1</v>
      </c>
      <c r="M214" s="5">
        <f t="shared" si="95"/>
        <v>0</v>
      </c>
      <c r="N214" s="19">
        <f t="shared" si="96"/>
        <v>0.8666666666666667</v>
      </c>
      <c r="O214" s="19">
        <f t="shared" si="97"/>
        <v>0.8666666666666667</v>
      </c>
      <c r="P214" s="19">
        <f t="shared" si="98"/>
        <v>0.8666666666666667</v>
      </c>
      <c r="Q214" s="19">
        <f t="shared" si="99"/>
        <v>0.8</v>
      </c>
      <c r="R214" s="19">
        <f t="shared" si="100"/>
        <v>0.8</v>
      </c>
      <c r="S214" s="19">
        <f t="shared" si="101"/>
        <v>0.8</v>
      </c>
      <c r="T214" s="19">
        <f t="shared" si="102"/>
        <v>0.8</v>
      </c>
      <c r="U214" s="19">
        <f t="shared" si="103"/>
        <v>0.8</v>
      </c>
      <c r="V214" s="19">
        <f t="shared" si="104"/>
        <v>0.8</v>
      </c>
      <c r="W214" s="19">
        <f t="shared" si="105"/>
        <v>0.8</v>
      </c>
      <c r="X214" s="19">
        <f t="shared" si="106"/>
        <v>0.8</v>
      </c>
      <c r="Y214" s="19">
        <f t="shared" si="107"/>
        <v>0.8</v>
      </c>
      <c r="Z214" s="19">
        <f t="shared" si="108"/>
        <v>0.8</v>
      </c>
      <c r="AA214" s="23">
        <f t="shared" si="109"/>
        <v>0</v>
      </c>
      <c r="AB214" s="23">
        <f t="shared" si="110"/>
        <v>0</v>
      </c>
      <c r="AC214" s="23">
        <f t="shared" si="111"/>
        <v>0</v>
      </c>
      <c r="AD214" s="23">
        <f t="shared" si="112"/>
        <v>0</v>
      </c>
      <c r="AE214" s="23">
        <f t="shared" si="113"/>
        <v>0</v>
      </c>
      <c r="AF214" s="23">
        <f t="shared" si="114"/>
        <v>0</v>
      </c>
      <c r="AG214" s="23">
        <f t="shared" si="115"/>
        <v>1</v>
      </c>
      <c r="AH214" s="23">
        <f t="shared" si="116"/>
        <v>0</v>
      </c>
      <c r="AI214" s="23">
        <f t="shared" si="117"/>
        <v>0</v>
      </c>
      <c r="AJ214" s="23">
        <f t="shared" si="118"/>
        <v>0</v>
      </c>
      <c r="AK214" s="23">
        <f t="shared" si="119"/>
        <v>0</v>
      </c>
      <c r="AL214" s="23">
        <f t="shared" si="120"/>
        <v>0</v>
      </c>
      <c r="AM214" s="23">
        <f t="shared" si="121"/>
        <v>1</v>
      </c>
      <c r="AN214" s="35"/>
      <c r="AO214" s="35"/>
      <c r="AP214" s="35"/>
      <c r="AQ214" s="35"/>
      <c r="AR214" s="35"/>
      <c r="AS214" s="35"/>
      <c r="AT214" s="35">
        <v>1</v>
      </c>
      <c r="AU214" s="35"/>
      <c r="AV214" s="35"/>
      <c r="AW214" s="35"/>
      <c r="AX214" s="35"/>
      <c r="AY214" s="35"/>
      <c r="AZ214" s="5">
        <f t="shared" si="122"/>
        <v>1</v>
      </c>
      <c r="BA214" s="33"/>
      <c r="BB214" s="33"/>
      <c r="BC214" s="33">
        <v>1</v>
      </c>
      <c r="BD214" s="33"/>
      <c r="BE214" s="33"/>
      <c r="BF214" s="33"/>
      <c r="BG214" s="33">
        <v>1</v>
      </c>
      <c r="BH214" s="33"/>
      <c r="BI214" s="33"/>
      <c r="BJ214" s="33"/>
      <c r="BK214" s="33"/>
      <c r="BL214" s="33"/>
      <c r="BM214" s="5">
        <f t="shared" si="123"/>
        <v>2</v>
      </c>
    </row>
    <row r="215" spans="1:65" ht="15" customHeight="1" x14ac:dyDescent="0.25">
      <c r="A215" s="34">
        <v>45810.483472222222</v>
      </c>
      <c r="B215" s="32" t="s">
        <v>69</v>
      </c>
      <c r="C215" s="32" t="s">
        <v>286</v>
      </c>
      <c r="D215" s="32" t="s">
        <v>87</v>
      </c>
      <c r="E215" s="33">
        <v>7</v>
      </c>
      <c r="F215" s="32" t="s">
        <v>510</v>
      </c>
      <c r="G215" s="32" t="s">
        <v>511</v>
      </c>
      <c r="H215" s="33">
        <v>14</v>
      </c>
      <c r="I215" s="19">
        <f t="shared" si="94"/>
        <v>7.1428571428571425E-2</v>
      </c>
      <c r="J215" s="35">
        <v>9</v>
      </c>
      <c r="K215" s="35">
        <v>1.27</v>
      </c>
      <c r="L215" s="37">
        <v>0.7742</v>
      </c>
      <c r="M215" s="5">
        <f t="shared" si="95"/>
        <v>0</v>
      </c>
      <c r="N215" s="19">
        <f t="shared" si="96"/>
        <v>0.6428571428571429</v>
      </c>
      <c r="O215" s="19">
        <f t="shared" si="97"/>
        <v>0.6428571428571429</v>
      </c>
      <c r="P215" s="19">
        <f t="shared" si="98"/>
        <v>0.6428571428571429</v>
      </c>
      <c r="Q215" s="19">
        <f t="shared" si="99"/>
        <v>0.6428571428571429</v>
      </c>
      <c r="R215" s="19">
        <f t="shared" si="100"/>
        <v>0.6428571428571429</v>
      </c>
      <c r="S215" s="19">
        <f t="shared" si="101"/>
        <v>0.6428571428571429</v>
      </c>
      <c r="T215" s="19">
        <f t="shared" si="102"/>
        <v>0.6428571428571429</v>
      </c>
      <c r="U215" s="19">
        <f t="shared" si="103"/>
        <v>0.6428571428571429</v>
      </c>
      <c r="V215" s="19">
        <f t="shared" si="104"/>
        <v>0.6428571428571429</v>
      </c>
      <c r="W215" s="19">
        <f t="shared" si="105"/>
        <v>0.6428571428571429</v>
      </c>
      <c r="X215" s="19">
        <f t="shared" si="106"/>
        <v>0.6428571428571429</v>
      </c>
      <c r="Y215" s="19">
        <f t="shared" si="107"/>
        <v>0.6428571428571429</v>
      </c>
      <c r="Z215" s="19">
        <f t="shared" si="108"/>
        <v>0.69815714285714292</v>
      </c>
      <c r="AA215" s="23">
        <f t="shared" si="109"/>
        <v>0</v>
      </c>
      <c r="AB215" s="23">
        <f t="shared" si="110"/>
        <v>0</v>
      </c>
      <c r="AC215" s="23">
        <f t="shared" si="111"/>
        <v>0</v>
      </c>
      <c r="AD215" s="23">
        <f t="shared" si="112"/>
        <v>0</v>
      </c>
      <c r="AE215" s="23">
        <f t="shared" si="113"/>
        <v>0</v>
      </c>
      <c r="AF215" s="23">
        <f t="shared" si="114"/>
        <v>0</v>
      </c>
      <c r="AG215" s="23">
        <f t="shared" si="115"/>
        <v>0</v>
      </c>
      <c r="AH215" s="23">
        <f t="shared" si="116"/>
        <v>0</v>
      </c>
      <c r="AI215" s="23">
        <f t="shared" si="117"/>
        <v>0</v>
      </c>
      <c r="AJ215" s="23">
        <f t="shared" si="118"/>
        <v>0</v>
      </c>
      <c r="AK215" s="23">
        <f t="shared" si="119"/>
        <v>0</v>
      </c>
      <c r="AL215" s="23">
        <f t="shared" si="120"/>
        <v>0.7742</v>
      </c>
      <c r="AM215" s="23">
        <f t="shared" si="121"/>
        <v>0.7742</v>
      </c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>
        <v>1</v>
      </c>
      <c r="AZ215" s="5">
        <f t="shared" si="122"/>
        <v>1</v>
      </c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5">
        <f t="shared" si="123"/>
        <v>0</v>
      </c>
    </row>
    <row r="216" spans="1:65" ht="15" customHeight="1" x14ac:dyDescent="0.25">
      <c r="A216" s="34">
        <v>45810.483472222222</v>
      </c>
      <c r="B216" s="32" t="s">
        <v>80</v>
      </c>
      <c r="C216" s="32" t="s">
        <v>101</v>
      </c>
      <c r="D216" s="32" t="s">
        <v>77</v>
      </c>
      <c r="E216" s="33">
        <v>8</v>
      </c>
      <c r="F216" s="32" t="s">
        <v>512</v>
      </c>
      <c r="G216" s="32" t="s">
        <v>513</v>
      </c>
      <c r="H216" s="33">
        <v>45</v>
      </c>
      <c r="I216" s="19">
        <f t="shared" si="94"/>
        <v>2.2222222222222223E-2</v>
      </c>
      <c r="J216" s="35">
        <v>35</v>
      </c>
      <c r="K216" s="35">
        <v>2.0699999999999998</v>
      </c>
      <c r="L216" s="37">
        <v>0.67310000000000003</v>
      </c>
      <c r="M216" s="5">
        <f t="shared" si="95"/>
        <v>0</v>
      </c>
      <c r="N216" s="19">
        <f t="shared" si="96"/>
        <v>0.77777777777777779</v>
      </c>
      <c r="O216" s="19">
        <f t="shared" si="97"/>
        <v>0.77777777777777779</v>
      </c>
      <c r="P216" s="19">
        <f t="shared" si="98"/>
        <v>0.77777777777777779</v>
      </c>
      <c r="Q216" s="19">
        <f t="shared" si="99"/>
        <v>0.77777777777777779</v>
      </c>
      <c r="R216" s="19">
        <f t="shared" si="100"/>
        <v>0.77777777777777779</v>
      </c>
      <c r="S216" s="19">
        <f t="shared" si="101"/>
        <v>0.77777777777777779</v>
      </c>
      <c r="T216" s="19">
        <f t="shared" si="102"/>
        <v>0.79273555555555553</v>
      </c>
      <c r="U216" s="19">
        <f t="shared" si="103"/>
        <v>0.79273555555555553</v>
      </c>
      <c r="V216" s="19">
        <f t="shared" si="104"/>
        <v>0.79273555555555553</v>
      </c>
      <c r="W216" s="19">
        <f t="shared" si="105"/>
        <v>0.79273555555555553</v>
      </c>
      <c r="X216" s="19">
        <f t="shared" si="106"/>
        <v>0.80769333333333337</v>
      </c>
      <c r="Y216" s="19">
        <f t="shared" si="107"/>
        <v>0.80769333333333337</v>
      </c>
      <c r="Z216" s="19">
        <f t="shared" si="108"/>
        <v>0.80769333333333337</v>
      </c>
      <c r="AA216" s="23">
        <f t="shared" si="109"/>
        <v>0</v>
      </c>
      <c r="AB216" s="23">
        <f t="shared" si="110"/>
        <v>0</v>
      </c>
      <c r="AC216" s="23">
        <f t="shared" si="111"/>
        <v>0</v>
      </c>
      <c r="AD216" s="23">
        <f t="shared" si="112"/>
        <v>0</v>
      </c>
      <c r="AE216" s="23">
        <f t="shared" si="113"/>
        <v>0</v>
      </c>
      <c r="AF216" s="23">
        <f t="shared" si="114"/>
        <v>0.67310000000000003</v>
      </c>
      <c r="AG216" s="23">
        <f t="shared" si="115"/>
        <v>0</v>
      </c>
      <c r="AH216" s="23">
        <f t="shared" si="116"/>
        <v>0</v>
      </c>
      <c r="AI216" s="23">
        <f t="shared" si="117"/>
        <v>0</v>
      </c>
      <c r="AJ216" s="23">
        <f t="shared" si="118"/>
        <v>0.67310000000000003</v>
      </c>
      <c r="AK216" s="23">
        <f t="shared" si="119"/>
        <v>0</v>
      </c>
      <c r="AL216" s="23">
        <f t="shared" si="120"/>
        <v>0</v>
      </c>
      <c r="AM216" s="23">
        <f t="shared" si="121"/>
        <v>1.3462000000000001</v>
      </c>
      <c r="AN216" s="35"/>
      <c r="AO216" s="35"/>
      <c r="AP216" s="35"/>
      <c r="AQ216" s="35"/>
      <c r="AR216" s="35"/>
      <c r="AS216" s="35">
        <v>1</v>
      </c>
      <c r="AT216" s="35"/>
      <c r="AU216" s="35"/>
      <c r="AV216" s="35"/>
      <c r="AW216" s="35">
        <v>1</v>
      </c>
      <c r="AX216" s="35"/>
      <c r="AY216" s="35"/>
      <c r="AZ216" s="5">
        <f t="shared" si="122"/>
        <v>2</v>
      </c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5">
        <f t="shared" si="123"/>
        <v>0</v>
      </c>
    </row>
    <row r="217" spans="1:65" ht="15" customHeight="1" x14ac:dyDescent="0.25">
      <c r="A217" s="34">
        <v>45810.483472222222</v>
      </c>
      <c r="B217" s="32" t="s">
        <v>69</v>
      </c>
      <c r="C217" s="32" t="s">
        <v>76</v>
      </c>
      <c r="D217" s="32" t="s">
        <v>87</v>
      </c>
      <c r="E217" s="33">
        <v>5</v>
      </c>
      <c r="F217" s="32" t="s">
        <v>514</v>
      </c>
      <c r="G217" s="32" t="s">
        <v>515</v>
      </c>
      <c r="H217" s="33">
        <v>14</v>
      </c>
      <c r="I217" s="19">
        <f t="shared" si="94"/>
        <v>7.1428571428571425E-2</v>
      </c>
      <c r="J217" s="35">
        <v>9</v>
      </c>
      <c r="K217" s="35">
        <v>0.79</v>
      </c>
      <c r="L217" s="37">
        <v>0.93330000000000002</v>
      </c>
      <c r="M217" s="5">
        <f t="shared" si="95"/>
        <v>0</v>
      </c>
      <c r="N217" s="19">
        <f t="shared" si="96"/>
        <v>0.6428571428571429</v>
      </c>
      <c r="O217" s="19">
        <f t="shared" si="97"/>
        <v>0.70952142857142853</v>
      </c>
      <c r="P217" s="19">
        <f t="shared" si="98"/>
        <v>0.77618571428571426</v>
      </c>
      <c r="Q217" s="19">
        <f t="shared" si="99"/>
        <v>0.77618571428571426</v>
      </c>
      <c r="R217" s="19">
        <f t="shared" si="100"/>
        <v>0.97617857142857134</v>
      </c>
      <c r="S217" s="19">
        <f t="shared" si="101"/>
        <v>0.97617857142857134</v>
      </c>
      <c r="T217" s="19">
        <f t="shared" si="102"/>
        <v>0.97617857142857134</v>
      </c>
      <c r="U217" s="19">
        <f t="shared" si="103"/>
        <v>0.97617857142857134</v>
      </c>
      <c r="V217" s="19">
        <f t="shared" si="104"/>
        <v>0.97617857142857134</v>
      </c>
      <c r="W217" s="19">
        <f t="shared" si="105"/>
        <v>0.97617857142857134</v>
      </c>
      <c r="X217" s="19">
        <f t="shared" si="106"/>
        <v>0.97617857142857134</v>
      </c>
      <c r="Y217" s="19">
        <f t="shared" si="107"/>
        <v>0.97617857142857134</v>
      </c>
      <c r="Z217" s="19">
        <f t="shared" si="108"/>
        <v>0.97617857142857134</v>
      </c>
      <c r="AA217" s="23">
        <f t="shared" si="109"/>
        <v>0.93330000000000002</v>
      </c>
      <c r="AB217" s="23">
        <f t="shared" si="110"/>
        <v>0.93330000000000002</v>
      </c>
      <c r="AC217" s="23">
        <f t="shared" si="111"/>
        <v>0</v>
      </c>
      <c r="AD217" s="23">
        <f t="shared" si="112"/>
        <v>2.7999000000000001</v>
      </c>
      <c r="AE217" s="23">
        <f t="shared" si="113"/>
        <v>0</v>
      </c>
      <c r="AF217" s="23">
        <f t="shared" si="114"/>
        <v>0</v>
      </c>
      <c r="AG217" s="23">
        <f t="shared" si="115"/>
        <v>0</v>
      </c>
      <c r="AH217" s="23">
        <f t="shared" si="116"/>
        <v>0</v>
      </c>
      <c r="AI217" s="23">
        <f t="shared" si="117"/>
        <v>0</v>
      </c>
      <c r="AJ217" s="23">
        <f t="shared" si="118"/>
        <v>0</v>
      </c>
      <c r="AK217" s="23">
        <f t="shared" si="119"/>
        <v>0</v>
      </c>
      <c r="AL217" s="23">
        <f t="shared" si="120"/>
        <v>0</v>
      </c>
      <c r="AM217" s="23">
        <f t="shared" si="121"/>
        <v>4.6665000000000001</v>
      </c>
      <c r="AN217" s="35">
        <v>1</v>
      </c>
      <c r="AO217" s="35">
        <v>1</v>
      </c>
      <c r="AP217" s="35"/>
      <c r="AQ217" s="35">
        <v>3</v>
      </c>
      <c r="AR217" s="35"/>
      <c r="AS217" s="35"/>
      <c r="AT217" s="35"/>
      <c r="AU217" s="35"/>
      <c r="AV217" s="35"/>
      <c r="AW217" s="35"/>
      <c r="AX217" s="35"/>
      <c r="AY217" s="35"/>
      <c r="AZ217" s="5">
        <f t="shared" si="122"/>
        <v>5</v>
      </c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5">
        <f t="shared" si="123"/>
        <v>0</v>
      </c>
    </row>
    <row r="218" spans="1:65" ht="15" customHeight="1" x14ac:dyDescent="0.25">
      <c r="A218" s="34">
        <v>45810.483472222222</v>
      </c>
      <c r="B218" s="32" t="s">
        <v>69</v>
      </c>
      <c r="C218" s="32" t="s">
        <v>183</v>
      </c>
      <c r="D218" s="32" t="s">
        <v>87</v>
      </c>
      <c r="E218" s="33">
        <v>7</v>
      </c>
      <c r="F218" s="32" t="s">
        <v>516</v>
      </c>
      <c r="G218" s="32" t="s">
        <v>517</v>
      </c>
      <c r="H218" s="33">
        <v>14</v>
      </c>
      <c r="I218" s="19">
        <f t="shared" si="94"/>
        <v>7.1428571428571425E-2</v>
      </c>
      <c r="J218" s="35">
        <v>10</v>
      </c>
      <c r="K218" s="35">
        <v>0.46</v>
      </c>
      <c r="L218" s="37">
        <v>0.875</v>
      </c>
      <c r="M218" s="5">
        <f t="shared" si="95"/>
        <v>0</v>
      </c>
      <c r="N218" s="19">
        <f t="shared" si="96"/>
        <v>0.7142857142857143</v>
      </c>
      <c r="O218" s="19">
        <f t="shared" si="97"/>
        <v>0.7767857142857143</v>
      </c>
      <c r="P218" s="19">
        <f t="shared" si="98"/>
        <v>0.7767857142857143</v>
      </c>
      <c r="Q218" s="19">
        <f t="shared" si="99"/>
        <v>0.7767857142857143</v>
      </c>
      <c r="R218" s="19">
        <f t="shared" si="100"/>
        <v>0.9017857142857143</v>
      </c>
      <c r="S218" s="19">
        <f t="shared" si="101"/>
        <v>0.9017857142857143</v>
      </c>
      <c r="T218" s="19">
        <f t="shared" si="102"/>
        <v>0.9017857142857143</v>
      </c>
      <c r="U218" s="19">
        <f t="shared" si="103"/>
        <v>0.9017857142857143</v>
      </c>
      <c r="V218" s="19">
        <f t="shared" si="104"/>
        <v>0.9017857142857143</v>
      </c>
      <c r="W218" s="19">
        <f t="shared" si="105"/>
        <v>0.9017857142857143</v>
      </c>
      <c r="X218" s="19">
        <f t="shared" si="106"/>
        <v>0.9017857142857143</v>
      </c>
      <c r="Y218" s="19">
        <f t="shared" si="107"/>
        <v>0.9017857142857143</v>
      </c>
      <c r="Z218" s="19">
        <f t="shared" si="108"/>
        <v>0.9017857142857143</v>
      </c>
      <c r="AA218" s="23">
        <f t="shared" si="109"/>
        <v>0.875</v>
      </c>
      <c r="AB218" s="23">
        <f t="shared" si="110"/>
        <v>0</v>
      </c>
      <c r="AC218" s="23">
        <f t="shared" si="111"/>
        <v>0</v>
      </c>
      <c r="AD218" s="23">
        <f t="shared" si="112"/>
        <v>1.75</v>
      </c>
      <c r="AE218" s="23">
        <f t="shared" si="113"/>
        <v>0</v>
      </c>
      <c r="AF218" s="23">
        <f t="shared" si="114"/>
        <v>0</v>
      </c>
      <c r="AG218" s="23">
        <f t="shared" si="115"/>
        <v>0</v>
      </c>
      <c r="AH218" s="23">
        <f t="shared" si="116"/>
        <v>0</v>
      </c>
      <c r="AI218" s="23">
        <f t="shared" si="117"/>
        <v>0</v>
      </c>
      <c r="AJ218" s="23">
        <f t="shared" si="118"/>
        <v>0</v>
      </c>
      <c r="AK218" s="23">
        <f t="shared" si="119"/>
        <v>0</v>
      </c>
      <c r="AL218" s="23">
        <f t="shared" si="120"/>
        <v>0</v>
      </c>
      <c r="AM218" s="23">
        <f t="shared" si="121"/>
        <v>2.625</v>
      </c>
      <c r="AN218" s="35">
        <v>1</v>
      </c>
      <c r="AO218" s="35"/>
      <c r="AP218" s="35"/>
      <c r="AQ218" s="35">
        <v>2</v>
      </c>
      <c r="AR218" s="35"/>
      <c r="AS218" s="35"/>
      <c r="AT218" s="35"/>
      <c r="AU218" s="35"/>
      <c r="AV218" s="35"/>
      <c r="AW218" s="35"/>
      <c r="AX218" s="35"/>
      <c r="AY218" s="35"/>
      <c r="AZ218" s="5">
        <f t="shared" si="122"/>
        <v>3</v>
      </c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5">
        <f t="shared" si="123"/>
        <v>0</v>
      </c>
    </row>
    <row r="219" spans="1:65" ht="15" customHeight="1" x14ac:dyDescent="0.25">
      <c r="A219" s="34">
        <v>45810.483472222222</v>
      </c>
      <c r="B219" s="32" t="s">
        <v>64</v>
      </c>
      <c r="C219" s="32" t="s">
        <v>146</v>
      </c>
      <c r="D219" s="32" t="s">
        <v>87</v>
      </c>
      <c r="E219" s="33">
        <v>5</v>
      </c>
      <c r="F219" s="32" t="s">
        <v>518</v>
      </c>
      <c r="G219" s="32" t="s">
        <v>519</v>
      </c>
      <c r="H219" s="33">
        <v>14</v>
      </c>
      <c r="I219" s="19">
        <f t="shared" si="94"/>
        <v>7.1428571428571425E-2</v>
      </c>
      <c r="J219" s="35">
        <v>11</v>
      </c>
      <c r="K219" s="35">
        <v>0.57999999999999996</v>
      </c>
      <c r="L219" s="37">
        <v>0.92310000000000003</v>
      </c>
      <c r="M219" s="5">
        <f t="shared" si="95"/>
        <v>0</v>
      </c>
      <c r="N219" s="19">
        <f t="shared" si="96"/>
        <v>0.7857142857142857</v>
      </c>
      <c r="O219" s="19">
        <f t="shared" si="97"/>
        <v>0.7857142857142857</v>
      </c>
      <c r="P219" s="19">
        <f t="shared" si="98"/>
        <v>0.7857142857142857</v>
      </c>
      <c r="Q219" s="19">
        <f t="shared" si="99"/>
        <v>0.85165000000000002</v>
      </c>
      <c r="R219" s="19">
        <f t="shared" si="100"/>
        <v>0.91758571428571423</v>
      </c>
      <c r="S219" s="19">
        <f t="shared" si="101"/>
        <v>0.91758571428571423</v>
      </c>
      <c r="T219" s="19">
        <f t="shared" si="102"/>
        <v>0.91758571428571423</v>
      </c>
      <c r="U219" s="19">
        <f t="shared" si="103"/>
        <v>0.91758571428571423</v>
      </c>
      <c r="V219" s="19">
        <f t="shared" si="104"/>
        <v>0.91758571428571423</v>
      </c>
      <c r="W219" s="19">
        <f t="shared" si="105"/>
        <v>0.91758571428571423</v>
      </c>
      <c r="X219" s="19">
        <f t="shared" si="106"/>
        <v>0.91758571428571423</v>
      </c>
      <c r="Y219" s="19">
        <f t="shared" si="107"/>
        <v>0.91758571428571423</v>
      </c>
      <c r="Z219" s="19">
        <f t="shared" si="108"/>
        <v>0.91758571428571423</v>
      </c>
      <c r="AA219" s="23">
        <f t="shared" si="109"/>
        <v>0</v>
      </c>
      <c r="AB219" s="23">
        <f t="shared" si="110"/>
        <v>0</v>
      </c>
      <c r="AC219" s="23">
        <f t="shared" si="111"/>
        <v>0.92310000000000003</v>
      </c>
      <c r="AD219" s="23">
        <f t="shared" si="112"/>
        <v>0.92310000000000003</v>
      </c>
      <c r="AE219" s="23">
        <f t="shared" si="113"/>
        <v>0</v>
      </c>
      <c r="AF219" s="23">
        <f t="shared" si="114"/>
        <v>0</v>
      </c>
      <c r="AG219" s="23">
        <f t="shared" si="115"/>
        <v>0</v>
      </c>
      <c r="AH219" s="23">
        <f t="shared" si="116"/>
        <v>0</v>
      </c>
      <c r="AI219" s="23">
        <f t="shared" si="117"/>
        <v>0</v>
      </c>
      <c r="AJ219" s="23">
        <f t="shared" si="118"/>
        <v>0</v>
      </c>
      <c r="AK219" s="23">
        <f t="shared" si="119"/>
        <v>0</v>
      </c>
      <c r="AL219" s="23">
        <f t="shared" si="120"/>
        <v>0</v>
      </c>
      <c r="AM219" s="23">
        <f t="shared" si="121"/>
        <v>1.8462000000000001</v>
      </c>
      <c r="AN219" s="35"/>
      <c r="AO219" s="35"/>
      <c r="AP219" s="35">
        <v>1</v>
      </c>
      <c r="AQ219" s="35">
        <v>1</v>
      </c>
      <c r="AR219" s="35"/>
      <c r="AS219" s="35"/>
      <c r="AT219" s="35"/>
      <c r="AU219" s="35"/>
      <c r="AV219" s="35"/>
      <c r="AW219" s="35"/>
      <c r="AX219" s="35"/>
      <c r="AY219" s="35"/>
      <c r="AZ219" s="5">
        <f t="shared" si="122"/>
        <v>2</v>
      </c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5">
        <f t="shared" si="123"/>
        <v>0</v>
      </c>
    </row>
    <row r="220" spans="1:65" ht="15" customHeight="1" x14ac:dyDescent="0.25">
      <c r="A220" s="34">
        <v>45810.483472222222</v>
      </c>
      <c r="B220" s="32" t="s">
        <v>69</v>
      </c>
      <c r="C220" s="32" t="s">
        <v>76</v>
      </c>
      <c r="D220" s="32" t="s">
        <v>87</v>
      </c>
      <c r="E220" s="33">
        <v>5</v>
      </c>
      <c r="F220" s="32" t="s">
        <v>520</v>
      </c>
      <c r="G220" s="32" t="s">
        <v>521</v>
      </c>
      <c r="H220" s="33">
        <v>12</v>
      </c>
      <c r="I220" s="19">
        <f t="shared" si="94"/>
        <v>8.3333333333333329E-2</v>
      </c>
      <c r="J220" s="35">
        <v>10</v>
      </c>
      <c r="K220" s="35">
        <v>0.81</v>
      </c>
      <c r="L220" s="37">
        <v>1</v>
      </c>
      <c r="M220" s="5">
        <f t="shared" si="95"/>
        <v>0</v>
      </c>
      <c r="N220" s="19">
        <f t="shared" si="96"/>
        <v>0.83333333333333337</v>
      </c>
      <c r="O220" s="19">
        <f t="shared" si="97"/>
        <v>0.83333333333333337</v>
      </c>
      <c r="P220" s="19">
        <f t="shared" si="98"/>
        <v>0.83333333333333337</v>
      </c>
      <c r="Q220" s="19">
        <f t="shared" si="99"/>
        <v>0.75</v>
      </c>
      <c r="R220" s="19">
        <f t="shared" si="100"/>
        <v>0.66666666666666663</v>
      </c>
      <c r="S220" s="19">
        <f t="shared" si="101"/>
        <v>0.66666666666666663</v>
      </c>
      <c r="T220" s="19">
        <f t="shared" si="102"/>
        <v>0.66666666666666663</v>
      </c>
      <c r="U220" s="19">
        <f t="shared" si="103"/>
        <v>0.66666666666666663</v>
      </c>
      <c r="V220" s="19">
        <f t="shared" si="104"/>
        <v>0.75</v>
      </c>
      <c r="W220" s="19">
        <f t="shared" si="105"/>
        <v>0.83333333333333337</v>
      </c>
      <c r="X220" s="19">
        <f t="shared" si="106"/>
        <v>0.83333333333333337</v>
      </c>
      <c r="Y220" s="19">
        <f t="shared" si="107"/>
        <v>0.83333333333333337</v>
      </c>
      <c r="Z220" s="19">
        <f t="shared" si="108"/>
        <v>0.83333333333333337</v>
      </c>
      <c r="AA220" s="23">
        <f t="shared" si="109"/>
        <v>0</v>
      </c>
      <c r="AB220" s="23">
        <f t="shared" si="110"/>
        <v>0</v>
      </c>
      <c r="AC220" s="23">
        <f t="shared" si="111"/>
        <v>0</v>
      </c>
      <c r="AD220" s="23">
        <f t="shared" si="112"/>
        <v>0</v>
      </c>
      <c r="AE220" s="23">
        <f t="shared" si="113"/>
        <v>0</v>
      </c>
      <c r="AF220" s="23">
        <f t="shared" si="114"/>
        <v>0</v>
      </c>
      <c r="AG220" s="23">
        <f t="shared" si="115"/>
        <v>0</v>
      </c>
      <c r="AH220" s="23">
        <f t="shared" si="116"/>
        <v>1</v>
      </c>
      <c r="AI220" s="23">
        <f t="shared" si="117"/>
        <v>1</v>
      </c>
      <c r="AJ220" s="23">
        <f t="shared" si="118"/>
        <v>0</v>
      </c>
      <c r="AK220" s="23">
        <f t="shared" si="119"/>
        <v>0</v>
      </c>
      <c r="AL220" s="23">
        <f t="shared" si="120"/>
        <v>0</v>
      </c>
      <c r="AM220" s="23">
        <f t="shared" si="121"/>
        <v>2</v>
      </c>
      <c r="AN220" s="35"/>
      <c r="AO220" s="35"/>
      <c r="AP220" s="35"/>
      <c r="AQ220" s="35"/>
      <c r="AR220" s="35"/>
      <c r="AS220" s="35"/>
      <c r="AT220" s="35"/>
      <c r="AU220" s="35">
        <v>1</v>
      </c>
      <c r="AV220" s="35">
        <v>1</v>
      </c>
      <c r="AW220" s="35"/>
      <c r="AX220" s="35"/>
      <c r="AY220" s="35"/>
      <c r="AZ220" s="5">
        <f t="shared" si="122"/>
        <v>2</v>
      </c>
      <c r="BA220" s="33"/>
      <c r="BB220" s="33"/>
      <c r="BC220" s="33">
        <v>1</v>
      </c>
      <c r="BD220" s="33">
        <v>1</v>
      </c>
      <c r="BE220" s="33"/>
      <c r="BF220" s="33"/>
      <c r="BG220" s="33"/>
      <c r="BH220" s="33"/>
      <c r="BI220" s="33"/>
      <c r="BJ220" s="33"/>
      <c r="BK220" s="33"/>
      <c r="BL220" s="33"/>
      <c r="BM220" s="5">
        <f t="shared" si="123"/>
        <v>2</v>
      </c>
    </row>
    <row r="221" spans="1:65" ht="15" customHeight="1" x14ac:dyDescent="0.25">
      <c r="A221" s="34">
        <v>45810.483472222222</v>
      </c>
      <c r="B221" s="32" t="s">
        <v>80</v>
      </c>
      <c r="C221" s="32" t="s">
        <v>84</v>
      </c>
      <c r="D221" s="32" t="s">
        <v>87</v>
      </c>
      <c r="E221" s="33">
        <v>8</v>
      </c>
      <c r="F221" s="32" t="s">
        <v>522</v>
      </c>
      <c r="G221" s="32" t="s">
        <v>523</v>
      </c>
      <c r="H221" s="33">
        <v>18</v>
      </c>
      <c r="I221" s="19">
        <f t="shared" si="94"/>
        <v>5.5555555555555552E-2</v>
      </c>
      <c r="J221" s="35">
        <v>12</v>
      </c>
      <c r="K221" s="35">
        <v>1.07</v>
      </c>
      <c r="L221" s="37">
        <v>0.85289999999999999</v>
      </c>
      <c r="M221" s="5">
        <f t="shared" si="95"/>
        <v>0</v>
      </c>
      <c r="N221" s="19">
        <f t="shared" si="96"/>
        <v>0.66666666666666663</v>
      </c>
      <c r="O221" s="19">
        <f t="shared" si="97"/>
        <v>0.66666666666666663</v>
      </c>
      <c r="P221" s="19">
        <f t="shared" si="98"/>
        <v>0.66666666666666663</v>
      </c>
      <c r="Q221" s="19">
        <f t="shared" si="99"/>
        <v>0.66666666666666663</v>
      </c>
      <c r="R221" s="19">
        <f t="shared" si="100"/>
        <v>0.66666666666666663</v>
      </c>
      <c r="S221" s="19">
        <f t="shared" si="101"/>
        <v>0.66666666666666663</v>
      </c>
      <c r="T221" s="19">
        <f t="shared" si="102"/>
        <v>0.66666666666666663</v>
      </c>
      <c r="U221" s="19">
        <f t="shared" si="103"/>
        <v>0.66666666666666663</v>
      </c>
      <c r="V221" s="19">
        <f t="shared" si="104"/>
        <v>0.66666666666666663</v>
      </c>
      <c r="W221" s="19">
        <f t="shared" si="105"/>
        <v>0.66666666666666663</v>
      </c>
      <c r="X221" s="19">
        <f t="shared" si="106"/>
        <v>0.7614333333333333</v>
      </c>
      <c r="Y221" s="19">
        <f t="shared" si="107"/>
        <v>0.7614333333333333</v>
      </c>
      <c r="Z221" s="19">
        <f t="shared" si="108"/>
        <v>0.7614333333333333</v>
      </c>
      <c r="AA221" s="23">
        <f t="shared" si="109"/>
        <v>0</v>
      </c>
      <c r="AB221" s="23">
        <f t="shared" si="110"/>
        <v>0</v>
      </c>
      <c r="AC221" s="23">
        <f t="shared" si="111"/>
        <v>0</v>
      </c>
      <c r="AD221" s="23">
        <f t="shared" si="112"/>
        <v>0</v>
      </c>
      <c r="AE221" s="23">
        <f t="shared" si="113"/>
        <v>0</v>
      </c>
      <c r="AF221" s="23">
        <f t="shared" si="114"/>
        <v>0</v>
      </c>
      <c r="AG221" s="23">
        <f t="shared" si="115"/>
        <v>0</v>
      </c>
      <c r="AH221" s="23">
        <f t="shared" si="116"/>
        <v>0</v>
      </c>
      <c r="AI221" s="23">
        <f t="shared" si="117"/>
        <v>0</v>
      </c>
      <c r="AJ221" s="23">
        <f t="shared" si="118"/>
        <v>1.7058</v>
      </c>
      <c r="AK221" s="23">
        <f t="shared" si="119"/>
        <v>0</v>
      </c>
      <c r="AL221" s="23">
        <f t="shared" si="120"/>
        <v>0</v>
      </c>
      <c r="AM221" s="23">
        <f t="shared" si="121"/>
        <v>1.7058</v>
      </c>
      <c r="AN221" s="35"/>
      <c r="AO221" s="35"/>
      <c r="AP221" s="35"/>
      <c r="AQ221" s="35"/>
      <c r="AR221" s="35"/>
      <c r="AS221" s="35"/>
      <c r="AT221" s="35"/>
      <c r="AU221" s="35"/>
      <c r="AV221" s="35"/>
      <c r="AW221" s="35">
        <v>2</v>
      </c>
      <c r="AX221" s="35"/>
      <c r="AY221" s="35"/>
      <c r="AZ221" s="5">
        <f t="shared" si="122"/>
        <v>2</v>
      </c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5">
        <f t="shared" si="123"/>
        <v>0</v>
      </c>
    </row>
    <row r="222" spans="1:65" ht="15" customHeight="1" x14ac:dyDescent="0.25">
      <c r="A222" s="34">
        <v>45810.483472222222</v>
      </c>
      <c r="B222" s="32" t="s">
        <v>64</v>
      </c>
      <c r="C222" s="32" t="s">
        <v>143</v>
      </c>
      <c r="D222" s="32" t="s">
        <v>87</v>
      </c>
      <c r="E222" s="33">
        <v>4</v>
      </c>
      <c r="F222" s="32" t="s">
        <v>524</v>
      </c>
      <c r="G222" s="32" t="s">
        <v>525</v>
      </c>
      <c r="H222" s="33">
        <v>17</v>
      </c>
      <c r="I222" s="19">
        <f t="shared" si="94"/>
        <v>5.8823529411764705E-2</v>
      </c>
      <c r="J222" s="35">
        <v>9</v>
      </c>
      <c r="K222" s="35">
        <v>0.49</v>
      </c>
      <c r="L222" s="37">
        <v>0.9476</v>
      </c>
      <c r="M222" s="5">
        <f t="shared" si="95"/>
        <v>0</v>
      </c>
      <c r="N222" s="19">
        <f t="shared" si="96"/>
        <v>0.52941176470588236</v>
      </c>
      <c r="O222" s="19">
        <f t="shared" si="97"/>
        <v>0.52941176470588236</v>
      </c>
      <c r="P222" s="19">
        <f t="shared" si="98"/>
        <v>0.47058823529411764</v>
      </c>
      <c r="Q222" s="19">
        <f t="shared" si="99"/>
        <v>0.52632941176470582</v>
      </c>
      <c r="R222" s="19">
        <f t="shared" si="100"/>
        <v>0.58207058823529412</v>
      </c>
      <c r="S222" s="19">
        <f t="shared" si="101"/>
        <v>0.63781176470588241</v>
      </c>
      <c r="T222" s="19">
        <f t="shared" si="102"/>
        <v>0.63781176470588241</v>
      </c>
      <c r="U222" s="19">
        <f t="shared" si="103"/>
        <v>0.63781176470588241</v>
      </c>
      <c r="V222" s="19">
        <f t="shared" si="104"/>
        <v>0.63781176470588241</v>
      </c>
      <c r="W222" s="19">
        <f t="shared" si="105"/>
        <v>0.63781176470588241</v>
      </c>
      <c r="X222" s="19">
        <f t="shared" si="106"/>
        <v>0.63781176470588241</v>
      </c>
      <c r="Y222" s="19">
        <f t="shared" si="107"/>
        <v>0.63781176470588241</v>
      </c>
      <c r="Z222" s="19">
        <f t="shared" si="108"/>
        <v>0.63781176470588241</v>
      </c>
      <c r="AA222" s="23">
        <f t="shared" si="109"/>
        <v>0</v>
      </c>
      <c r="AB222" s="23">
        <f t="shared" si="110"/>
        <v>0</v>
      </c>
      <c r="AC222" s="23">
        <f t="shared" si="111"/>
        <v>0.9476</v>
      </c>
      <c r="AD222" s="23">
        <f t="shared" si="112"/>
        <v>0.9476</v>
      </c>
      <c r="AE222" s="23">
        <f t="shared" si="113"/>
        <v>0.9476</v>
      </c>
      <c r="AF222" s="23">
        <f t="shared" si="114"/>
        <v>0</v>
      </c>
      <c r="AG222" s="23">
        <f t="shared" si="115"/>
        <v>0</v>
      </c>
      <c r="AH222" s="23">
        <f t="shared" si="116"/>
        <v>0</v>
      </c>
      <c r="AI222" s="23">
        <f t="shared" si="117"/>
        <v>0</v>
      </c>
      <c r="AJ222" s="23">
        <f t="shared" si="118"/>
        <v>0</v>
      </c>
      <c r="AK222" s="23">
        <f t="shared" si="119"/>
        <v>0</v>
      </c>
      <c r="AL222" s="23">
        <f t="shared" si="120"/>
        <v>0</v>
      </c>
      <c r="AM222" s="23">
        <f t="shared" si="121"/>
        <v>2.8428</v>
      </c>
      <c r="AN222" s="35"/>
      <c r="AO222" s="35"/>
      <c r="AP222" s="35">
        <v>1</v>
      </c>
      <c r="AQ222" s="35">
        <v>1</v>
      </c>
      <c r="AR222" s="35">
        <v>1</v>
      </c>
      <c r="AS222" s="35"/>
      <c r="AT222" s="35"/>
      <c r="AU222" s="35"/>
      <c r="AV222" s="35"/>
      <c r="AW222" s="35"/>
      <c r="AX222" s="35"/>
      <c r="AY222" s="35"/>
      <c r="AZ222" s="5">
        <f t="shared" si="122"/>
        <v>3</v>
      </c>
      <c r="BA222" s="33"/>
      <c r="BB222" s="33">
        <v>1</v>
      </c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5">
        <f t="shared" si="123"/>
        <v>1</v>
      </c>
    </row>
    <row r="223" spans="1:65" ht="15" customHeight="1" x14ac:dyDescent="0.25">
      <c r="A223" s="34">
        <v>45810.483472222222</v>
      </c>
      <c r="B223" s="32" t="s">
        <v>64</v>
      </c>
      <c r="C223" s="32" t="s">
        <v>146</v>
      </c>
      <c r="D223" s="32" t="s">
        <v>87</v>
      </c>
      <c r="E223" s="33">
        <v>5</v>
      </c>
      <c r="F223" s="32" t="s">
        <v>526</v>
      </c>
      <c r="G223" s="32" t="s">
        <v>527</v>
      </c>
      <c r="H223" s="33">
        <v>12</v>
      </c>
      <c r="I223" s="19">
        <f t="shared" si="94"/>
        <v>8.3333333333333329E-2</v>
      </c>
      <c r="J223" s="35">
        <v>10</v>
      </c>
      <c r="K223" s="35">
        <v>1.01</v>
      </c>
      <c r="L223" s="37">
        <v>0.85189999999999999</v>
      </c>
      <c r="M223" s="5">
        <f t="shared" si="95"/>
        <v>1</v>
      </c>
      <c r="N223" s="19">
        <f t="shared" si="96"/>
        <v>0.83333333333333337</v>
      </c>
      <c r="O223" s="19">
        <f t="shared" si="97"/>
        <v>0.83333333333333337</v>
      </c>
      <c r="P223" s="19">
        <f t="shared" si="98"/>
        <v>0.83333333333333337</v>
      </c>
      <c r="Q223" s="19">
        <f t="shared" si="99"/>
        <v>0.83333333333333337</v>
      </c>
      <c r="R223" s="19">
        <f t="shared" si="100"/>
        <v>0.83333333333333337</v>
      </c>
      <c r="S223" s="19">
        <f t="shared" si="101"/>
        <v>0.83333333333333337</v>
      </c>
      <c r="T223" s="19">
        <f t="shared" si="102"/>
        <v>0.83333333333333337</v>
      </c>
      <c r="U223" s="19">
        <f t="shared" si="103"/>
        <v>0.83333333333333337</v>
      </c>
      <c r="V223" s="19">
        <f t="shared" si="104"/>
        <v>0.83333333333333337</v>
      </c>
      <c r="W223" s="19">
        <f t="shared" si="105"/>
        <v>0.83333333333333337</v>
      </c>
      <c r="X223" s="19">
        <f t="shared" si="106"/>
        <v>0.83333333333333337</v>
      </c>
      <c r="Y223" s="19">
        <f t="shared" si="107"/>
        <v>0.83333333333333337</v>
      </c>
      <c r="Z223" s="19">
        <f t="shared" si="108"/>
        <v>0.90432500000000005</v>
      </c>
      <c r="AA223" s="23">
        <f t="shared" si="109"/>
        <v>0</v>
      </c>
      <c r="AB223" s="23">
        <f t="shared" si="110"/>
        <v>0</v>
      </c>
      <c r="AC223" s="23">
        <f t="shared" si="111"/>
        <v>0</v>
      </c>
      <c r="AD223" s="23">
        <f t="shared" si="112"/>
        <v>0</v>
      </c>
      <c r="AE223" s="23">
        <f t="shared" si="113"/>
        <v>0</v>
      </c>
      <c r="AF223" s="23">
        <f t="shared" si="114"/>
        <v>0</v>
      </c>
      <c r="AG223" s="23">
        <f t="shared" si="115"/>
        <v>0</v>
      </c>
      <c r="AH223" s="23">
        <f t="shared" si="116"/>
        <v>0</v>
      </c>
      <c r="AI223" s="23">
        <f t="shared" si="117"/>
        <v>0</v>
      </c>
      <c r="AJ223" s="23">
        <f t="shared" si="118"/>
        <v>0</v>
      </c>
      <c r="AK223" s="23">
        <f t="shared" si="119"/>
        <v>0</v>
      </c>
      <c r="AL223" s="23">
        <f t="shared" si="120"/>
        <v>0.85189999999999999</v>
      </c>
      <c r="AM223" s="23">
        <f t="shared" si="121"/>
        <v>0.85189999999999999</v>
      </c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>
        <v>1</v>
      </c>
      <c r="AZ223" s="5">
        <f t="shared" si="122"/>
        <v>1</v>
      </c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5">
        <f t="shared" si="123"/>
        <v>0</v>
      </c>
    </row>
    <row r="224" spans="1:65" ht="15" customHeight="1" x14ac:dyDescent="0.25">
      <c r="A224" s="34">
        <v>45810.483472222222</v>
      </c>
      <c r="B224" s="32" t="s">
        <v>80</v>
      </c>
      <c r="C224" s="32" t="s">
        <v>101</v>
      </c>
      <c r="D224" s="32" t="s">
        <v>87</v>
      </c>
      <c r="E224" s="33">
        <v>6</v>
      </c>
      <c r="F224" s="32" t="s">
        <v>528</v>
      </c>
      <c r="G224" s="32" t="s">
        <v>529</v>
      </c>
      <c r="H224" s="33">
        <v>15</v>
      </c>
      <c r="I224" s="19">
        <f t="shared" si="94"/>
        <v>6.6666666666666666E-2</v>
      </c>
      <c r="J224" s="35">
        <v>8</v>
      </c>
      <c r="K224" s="35">
        <v>1.2</v>
      </c>
      <c r="L224" s="37">
        <v>0.8</v>
      </c>
      <c r="M224" s="5">
        <f t="shared" si="95"/>
        <v>0</v>
      </c>
      <c r="N224" s="19">
        <f t="shared" si="96"/>
        <v>0.53333333333333333</v>
      </c>
      <c r="O224" s="19">
        <f t="shared" si="97"/>
        <v>0.53333333333333333</v>
      </c>
      <c r="P224" s="19">
        <f t="shared" si="98"/>
        <v>0.46666666666666667</v>
      </c>
      <c r="Q224" s="19">
        <f t="shared" si="99"/>
        <v>0.46666666666666667</v>
      </c>
      <c r="R224" s="19">
        <f t="shared" si="100"/>
        <v>0.46666666666666667</v>
      </c>
      <c r="S224" s="19">
        <f t="shared" si="101"/>
        <v>0.46666666666666667</v>
      </c>
      <c r="T224" s="19">
        <f t="shared" si="102"/>
        <v>0.46666666666666667</v>
      </c>
      <c r="U224" s="19">
        <f t="shared" si="103"/>
        <v>0.52</v>
      </c>
      <c r="V224" s="19">
        <f t="shared" si="104"/>
        <v>0.52</v>
      </c>
      <c r="W224" s="19">
        <f t="shared" si="105"/>
        <v>0.52</v>
      </c>
      <c r="X224" s="19">
        <f t="shared" si="106"/>
        <v>0.52</v>
      </c>
      <c r="Y224" s="19">
        <f t="shared" si="107"/>
        <v>0.57333333333333336</v>
      </c>
      <c r="Z224" s="19">
        <f t="shared" si="108"/>
        <v>0.57333333333333336</v>
      </c>
      <c r="AA224" s="23">
        <f t="shared" si="109"/>
        <v>0</v>
      </c>
      <c r="AB224" s="23">
        <f t="shared" si="110"/>
        <v>0</v>
      </c>
      <c r="AC224" s="23">
        <f t="shared" si="111"/>
        <v>0</v>
      </c>
      <c r="AD224" s="23">
        <f t="shared" si="112"/>
        <v>0</v>
      </c>
      <c r="AE224" s="23">
        <f t="shared" si="113"/>
        <v>0</v>
      </c>
      <c r="AF224" s="23">
        <f t="shared" si="114"/>
        <v>0</v>
      </c>
      <c r="AG224" s="23">
        <f t="shared" si="115"/>
        <v>0.8</v>
      </c>
      <c r="AH224" s="23">
        <f t="shared" si="116"/>
        <v>0</v>
      </c>
      <c r="AI224" s="23">
        <f t="shared" si="117"/>
        <v>0</v>
      </c>
      <c r="AJ224" s="23">
        <f t="shared" si="118"/>
        <v>0</v>
      </c>
      <c r="AK224" s="23">
        <f t="shared" si="119"/>
        <v>0.8</v>
      </c>
      <c r="AL224" s="23">
        <f t="shared" si="120"/>
        <v>0</v>
      </c>
      <c r="AM224" s="23">
        <f t="shared" si="121"/>
        <v>1.6</v>
      </c>
      <c r="AN224" s="35"/>
      <c r="AO224" s="35"/>
      <c r="AP224" s="35"/>
      <c r="AQ224" s="35"/>
      <c r="AR224" s="35"/>
      <c r="AS224" s="35"/>
      <c r="AT224" s="35">
        <v>1</v>
      </c>
      <c r="AU224" s="35"/>
      <c r="AV224" s="35"/>
      <c r="AW224" s="35"/>
      <c r="AX224" s="35">
        <v>1</v>
      </c>
      <c r="AY224" s="35"/>
      <c r="AZ224" s="5">
        <f t="shared" si="122"/>
        <v>2</v>
      </c>
      <c r="BA224" s="33"/>
      <c r="BB224" s="33">
        <v>1</v>
      </c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5">
        <f t="shared" si="123"/>
        <v>1</v>
      </c>
    </row>
    <row r="225" spans="1:65" ht="15" customHeight="1" x14ac:dyDescent="0.25">
      <c r="A225" s="34">
        <v>45810.483472222222</v>
      </c>
      <c r="B225" s="32" t="s">
        <v>64</v>
      </c>
      <c r="C225" s="32" t="s">
        <v>115</v>
      </c>
      <c r="D225" s="32" t="s">
        <v>87</v>
      </c>
      <c r="E225" s="33">
        <v>7</v>
      </c>
      <c r="F225" s="32" t="s">
        <v>530</v>
      </c>
      <c r="G225" s="32" t="s">
        <v>531</v>
      </c>
      <c r="H225" s="33">
        <v>18</v>
      </c>
      <c r="I225" s="19">
        <f t="shared" si="94"/>
        <v>5.5555555555555552E-2</v>
      </c>
      <c r="J225" s="35">
        <v>13</v>
      </c>
      <c r="K225" s="35">
        <v>0.54</v>
      </c>
      <c r="L225" s="37">
        <v>0.87180000000000002</v>
      </c>
      <c r="M225" s="5">
        <f t="shared" si="95"/>
        <v>0</v>
      </c>
      <c r="N225" s="19">
        <f t="shared" si="96"/>
        <v>0.72222222222222221</v>
      </c>
      <c r="O225" s="19">
        <f t="shared" si="97"/>
        <v>0.81908888888888898</v>
      </c>
      <c r="P225" s="19">
        <f t="shared" si="98"/>
        <v>0.86752222222222231</v>
      </c>
      <c r="Q225" s="19">
        <f t="shared" si="99"/>
        <v>0.96438888888888896</v>
      </c>
      <c r="R225" s="19">
        <f t="shared" si="100"/>
        <v>0.96438888888888896</v>
      </c>
      <c r="S225" s="19">
        <f t="shared" si="101"/>
        <v>0.96438888888888896</v>
      </c>
      <c r="T225" s="19">
        <f t="shared" si="102"/>
        <v>0.96438888888888896</v>
      </c>
      <c r="U225" s="19">
        <f t="shared" si="103"/>
        <v>0.96438888888888896</v>
      </c>
      <c r="V225" s="19">
        <f t="shared" si="104"/>
        <v>0.96438888888888896</v>
      </c>
      <c r="W225" s="19">
        <f t="shared" si="105"/>
        <v>0.96438888888888896</v>
      </c>
      <c r="X225" s="19">
        <f t="shared" si="106"/>
        <v>0.96438888888888896</v>
      </c>
      <c r="Y225" s="19">
        <f t="shared" si="107"/>
        <v>0.96438888888888896</v>
      </c>
      <c r="Z225" s="19">
        <f t="shared" si="108"/>
        <v>0.96438888888888896</v>
      </c>
      <c r="AA225" s="23">
        <f t="shared" si="109"/>
        <v>1.7436</v>
      </c>
      <c r="AB225" s="23">
        <f t="shared" si="110"/>
        <v>0.87180000000000002</v>
      </c>
      <c r="AC225" s="23">
        <f t="shared" si="111"/>
        <v>1.7436</v>
      </c>
      <c r="AD225" s="23">
        <f t="shared" si="112"/>
        <v>0</v>
      </c>
      <c r="AE225" s="23">
        <f t="shared" si="113"/>
        <v>0</v>
      </c>
      <c r="AF225" s="23">
        <f t="shared" si="114"/>
        <v>0</v>
      </c>
      <c r="AG225" s="23">
        <f t="shared" si="115"/>
        <v>0</v>
      </c>
      <c r="AH225" s="23">
        <f t="shared" si="116"/>
        <v>0</v>
      </c>
      <c r="AI225" s="23">
        <f t="shared" si="117"/>
        <v>0</v>
      </c>
      <c r="AJ225" s="23">
        <f t="shared" si="118"/>
        <v>0</v>
      </c>
      <c r="AK225" s="23">
        <f t="shared" si="119"/>
        <v>0</v>
      </c>
      <c r="AL225" s="23">
        <f t="shared" si="120"/>
        <v>0</v>
      </c>
      <c r="AM225" s="23">
        <f t="shared" si="121"/>
        <v>4.359</v>
      </c>
      <c r="AN225" s="35">
        <v>2</v>
      </c>
      <c r="AO225" s="35">
        <v>1</v>
      </c>
      <c r="AP225" s="35">
        <v>2</v>
      </c>
      <c r="AQ225" s="35"/>
      <c r="AR225" s="35"/>
      <c r="AS225" s="35"/>
      <c r="AT225" s="35"/>
      <c r="AU225" s="35"/>
      <c r="AV225" s="35"/>
      <c r="AW225" s="35"/>
      <c r="AX225" s="35"/>
      <c r="AY225" s="35"/>
      <c r="AZ225" s="5">
        <f t="shared" si="122"/>
        <v>5</v>
      </c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5">
        <f t="shared" si="123"/>
        <v>0</v>
      </c>
    </row>
    <row r="226" spans="1:65" ht="15" customHeight="1" x14ac:dyDescent="0.25">
      <c r="A226" s="34">
        <v>45810.483472222222</v>
      </c>
      <c r="B226" s="32" t="s">
        <v>69</v>
      </c>
      <c r="C226" s="32" t="s">
        <v>73</v>
      </c>
      <c r="D226" s="32" t="s">
        <v>77</v>
      </c>
      <c r="E226" s="33">
        <v>7</v>
      </c>
      <c r="F226" s="32" t="s">
        <v>532</v>
      </c>
      <c r="G226" s="32" t="s">
        <v>533</v>
      </c>
      <c r="H226" s="33">
        <v>37</v>
      </c>
      <c r="I226" s="19">
        <f t="shared" si="94"/>
        <v>2.7027027027027029E-2</v>
      </c>
      <c r="J226" s="35">
        <v>25</v>
      </c>
      <c r="K226" s="35">
        <v>1.63</v>
      </c>
      <c r="L226" s="37">
        <v>0.65910000000000002</v>
      </c>
      <c r="M226" s="5">
        <f t="shared" si="95"/>
        <v>0</v>
      </c>
      <c r="N226" s="19">
        <f t="shared" si="96"/>
        <v>0.67567567567567566</v>
      </c>
      <c r="O226" s="19">
        <f t="shared" si="97"/>
        <v>0.69348918918918911</v>
      </c>
      <c r="P226" s="19">
        <f t="shared" si="98"/>
        <v>0.71130270270270268</v>
      </c>
      <c r="Q226" s="19">
        <f t="shared" si="99"/>
        <v>0.70208918918918917</v>
      </c>
      <c r="R226" s="19">
        <f t="shared" si="100"/>
        <v>0.70208918918918917</v>
      </c>
      <c r="S226" s="19">
        <f t="shared" si="101"/>
        <v>0.70208918918918917</v>
      </c>
      <c r="T226" s="19">
        <f t="shared" si="102"/>
        <v>0.64803513513513511</v>
      </c>
      <c r="U226" s="19">
        <f t="shared" si="103"/>
        <v>0.64803513513513511</v>
      </c>
      <c r="V226" s="19">
        <f t="shared" si="104"/>
        <v>0.64803513513513511</v>
      </c>
      <c r="W226" s="19">
        <f t="shared" si="105"/>
        <v>0.62960810810810808</v>
      </c>
      <c r="X226" s="19">
        <f t="shared" si="106"/>
        <v>0.62960810810810808</v>
      </c>
      <c r="Y226" s="19">
        <f t="shared" si="107"/>
        <v>0.62960810810810808</v>
      </c>
      <c r="Z226" s="19">
        <f t="shared" si="108"/>
        <v>0.62960810810810808</v>
      </c>
      <c r="AA226" s="23">
        <f t="shared" si="109"/>
        <v>0.65910000000000002</v>
      </c>
      <c r="AB226" s="23">
        <f t="shared" si="110"/>
        <v>0.65910000000000002</v>
      </c>
      <c r="AC226" s="23">
        <f t="shared" si="111"/>
        <v>0.65910000000000002</v>
      </c>
      <c r="AD226" s="23">
        <f t="shared" si="112"/>
        <v>0</v>
      </c>
      <c r="AE226" s="23">
        <f t="shared" si="113"/>
        <v>0</v>
      </c>
      <c r="AF226" s="23">
        <f t="shared" si="114"/>
        <v>0</v>
      </c>
      <c r="AG226" s="23">
        <f t="shared" si="115"/>
        <v>0</v>
      </c>
      <c r="AH226" s="23">
        <f t="shared" si="116"/>
        <v>0</v>
      </c>
      <c r="AI226" s="23">
        <f t="shared" si="117"/>
        <v>1.3182</v>
      </c>
      <c r="AJ226" s="23">
        <f t="shared" si="118"/>
        <v>0</v>
      </c>
      <c r="AK226" s="23">
        <f t="shared" si="119"/>
        <v>0</v>
      </c>
      <c r="AL226" s="23">
        <f t="shared" si="120"/>
        <v>0</v>
      </c>
      <c r="AM226" s="23">
        <f t="shared" si="121"/>
        <v>3.2955000000000001</v>
      </c>
      <c r="AN226" s="35">
        <v>1</v>
      </c>
      <c r="AO226" s="35">
        <v>1</v>
      </c>
      <c r="AP226" s="35">
        <v>1</v>
      </c>
      <c r="AQ226" s="35"/>
      <c r="AR226" s="35"/>
      <c r="AS226" s="35"/>
      <c r="AT226" s="35"/>
      <c r="AU226" s="35"/>
      <c r="AV226" s="35">
        <v>2</v>
      </c>
      <c r="AW226" s="35"/>
      <c r="AX226" s="35"/>
      <c r="AY226" s="35"/>
      <c r="AZ226" s="5">
        <f t="shared" si="122"/>
        <v>5</v>
      </c>
      <c r="BA226" s="33"/>
      <c r="BB226" s="33"/>
      <c r="BC226" s="33">
        <v>1</v>
      </c>
      <c r="BD226" s="33"/>
      <c r="BE226" s="33"/>
      <c r="BF226" s="33">
        <v>2</v>
      </c>
      <c r="BG226" s="33"/>
      <c r="BH226" s="33"/>
      <c r="BI226" s="33">
        <v>2</v>
      </c>
      <c r="BJ226" s="33"/>
      <c r="BK226" s="33"/>
      <c r="BL226" s="33"/>
      <c r="BM226" s="5">
        <f t="shared" si="123"/>
        <v>5</v>
      </c>
    </row>
    <row r="227" spans="1:65" ht="15" customHeight="1" x14ac:dyDescent="0.25">
      <c r="A227" s="34">
        <v>45810.483472222222</v>
      </c>
      <c r="B227" s="32" t="s">
        <v>80</v>
      </c>
      <c r="C227" s="32" t="s">
        <v>123</v>
      </c>
      <c r="D227" s="32" t="s">
        <v>87</v>
      </c>
      <c r="E227" s="33">
        <v>5</v>
      </c>
      <c r="F227" s="32" t="s">
        <v>534</v>
      </c>
      <c r="G227" s="32" t="s">
        <v>535</v>
      </c>
      <c r="H227" s="33">
        <v>14</v>
      </c>
      <c r="I227" s="19">
        <f t="shared" si="94"/>
        <v>7.1428571428571425E-2</v>
      </c>
      <c r="J227" s="35">
        <v>9</v>
      </c>
      <c r="K227" s="35">
        <v>0.71</v>
      </c>
      <c r="L227" s="37">
        <v>1</v>
      </c>
      <c r="M227" s="5">
        <f t="shared" si="95"/>
        <v>0</v>
      </c>
      <c r="N227" s="19">
        <f t="shared" si="96"/>
        <v>0.6428571428571429</v>
      </c>
      <c r="O227" s="19">
        <f t="shared" si="97"/>
        <v>0.7142857142857143</v>
      </c>
      <c r="P227" s="19">
        <f t="shared" si="98"/>
        <v>0.7142857142857143</v>
      </c>
      <c r="Q227" s="19">
        <f t="shared" si="99"/>
        <v>0.7857142857142857</v>
      </c>
      <c r="R227" s="19">
        <f t="shared" si="100"/>
        <v>0.9285714285714286</v>
      </c>
      <c r="S227" s="19">
        <f t="shared" si="101"/>
        <v>0.9285714285714286</v>
      </c>
      <c r="T227" s="19">
        <f t="shared" si="102"/>
        <v>0.9285714285714286</v>
      </c>
      <c r="U227" s="19">
        <f t="shared" si="103"/>
        <v>0.9285714285714286</v>
      </c>
      <c r="V227" s="19">
        <f t="shared" si="104"/>
        <v>0.9285714285714286</v>
      </c>
      <c r="W227" s="19">
        <f t="shared" si="105"/>
        <v>1</v>
      </c>
      <c r="X227" s="19">
        <f t="shared" si="106"/>
        <v>1</v>
      </c>
      <c r="Y227" s="19">
        <f t="shared" si="107"/>
        <v>1</v>
      </c>
      <c r="Z227" s="19">
        <f t="shared" si="108"/>
        <v>1</v>
      </c>
      <c r="AA227" s="23">
        <f t="shared" si="109"/>
        <v>1</v>
      </c>
      <c r="AB227" s="23">
        <f t="shared" si="110"/>
        <v>0</v>
      </c>
      <c r="AC227" s="23">
        <f t="shared" si="111"/>
        <v>1</v>
      </c>
      <c r="AD227" s="23">
        <f t="shared" si="112"/>
        <v>2</v>
      </c>
      <c r="AE227" s="23">
        <f t="shared" si="113"/>
        <v>0</v>
      </c>
      <c r="AF227" s="23">
        <f t="shared" si="114"/>
        <v>0</v>
      </c>
      <c r="AG227" s="23">
        <f t="shared" si="115"/>
        <v>0</v>
      </c>
      <c r="AH227" s="23">
        <f t="shared" si="116"/>
        <v>0</v>
      </c>
      <c r="AI227" s="23">
        <f t="shared" si="117"/>
        <v>1</v>
      </c>
      <c r="AJ227" s="23">
        <f t="shared" si="118"/>
        <v>0</v>
      </c>
      <c r="AK227" s="23">
        <f t="shared" si="119"/>
        <v>0</v>
      </c>
      <c r="AL227" s="23">
        <f t="shared" si="120"/>
        <v>0</v>
      </c>
      <c r="AM227" s="23">
        <f t="shared" si="121"/>
        <v>5</v>
      </c>
      <c r="AN227" s="35">
        <v>1</v>
      </c>
      <c r="AO227" s="35"/>
      <c r="AP227" s="35">
        <v>1</v>
      </c>
      <c r="AQ227" s="35">
        <v>2</v>
      </c>
      <c r="AR227" s="35"/>
      <c r="AS227" s="35"/>
      <c r="AT227" s="35"/>
      <c r="AU227" s="35"/>
      <c r="AV227" s="35">
        <v>1</v>
      </c>
      <c r="AW227" s="35"/>
      <c r="AX227" s="35"/>
      <c r="AY227" s="35"/>
      <c r="AZ227" s="5">
        <f t="shared" si="122"/>
        <v>5</v>
      </c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5">
        <f t="shared" si="123"/>
        <v>0</v>
      </c>
    </row>
    <row r="228" spans="1:65" ht="15" customHeight="1" x14ac:dyDescent="0.25">
      <c r="A228" s="34">
        <v>45810.483472222222</v>
      </c>
      <c r="B228" s="32" t="s">
        <v>69</v>
      </c>
      <c r="C228" s="32" t="s">
        <v>73</v>
      </c>
      <c r="D228" s="32" t="s">
        <v>77</v>
      </c>
      <c r="E228" s="33">
        <v>6</v>
      </c>
      <c r="F228" s="32" t="s">
        <v>536</v>
      </c>
      <c r="G228" s="32" t="s">
        <v>501</v>
      </c>
      <c r="H228" s="33">
        <v>26</v>
      </c>
      <c r="I228" s="19">
        <f t="shared" si="94"/>
        <v>3.8461538461538464E-2</v>
      </c>
      <c r="J228" s="35">
        <v>20</v>
      </c>
      <c r="K228" s="35">
        <v>1.51</v>
      </c>
      <c r="L228" s="37">
        <v>0.7429</v>
      </c>
      <c r="M228" s="5">
        <f t="shared" si="95"/>
        <v>0</v>
      </c>
      <c r="N228" s="19">
        <f t="shared" si="96"/>
        <v>0.76923076923076927</v>
      </c>
      <c r="O228" s="19">
        <f t="shared" si="97"/>
        <v>0.73076923076923073</v>
      </c>
      <c r="P228" s="19">
        <f t="shared" si="98"/>
        <v>0.73076923076923073</v>
      </c>
      <c r="Q228" s="19">
        <f t="shared" si="99"/>
        <v>0.73076923076923073</v>
      </c>
      <c r="R228" s="19">
        <f t="shared" si="100"/>
        <v>0.73076923076923073</v>
      </c>
      <c r="S228" s="19">
        <f t="shared" si="101"/>
        <v>0.73076923076923073</v>
      </c>
      <c r="T228" s="19">
        <f t="shared" si="102"/>
        <v>0.73076923076923073</v>
      </c>
      <c r="U228" s="19">
        <f t="shared" si="103"/>
        <v>0.73076923076923073</v>
      </c>
      <c r="V228" s="19">
        <f t="shared" si="104"/>
        <v>0.75934230769230759</v>
      </c>
      <c r="W228" s="19">
        <f t="shared" si="105"/>
        <v>0.75934230769230759</v>
      </c>
      <c r="X228" s="19">
        <f t="shared" si="106"/>
        <v>0.75934230769230759</v>
      </c>
      <c r="Y228" s="19">
        <f t="shared" si="107"/>
        <v>0.75934230769230759</v>
      </c>
      <c r="Z228" s="19">
        <f t="shared" si="108"/>
        <v>0.75934230769230759</v>
      </c>
      <c r="AA228" s="23">
        <f t="shared" si="109"/>
        <v>0</v>
      </c>
      <c r="AB228" s="23">
        <f t="shared" si="110"/>
        <v>0</v>
      </c>
      <c r="AC228" s="23">
        <f t="shared" si="111"/>
        <v>0</v>
      </c>
      <c r="AD228" s="23">
        <f t="shared" si="112"/>
        <v>0</v>
      </c>
      <c r="AE228" s="23">
        <f t="shared" si="113"/>
        <v>0</v>
      </c>
      <c r="AF228" s="23">
        <f t="shared" si="114"/>
        <v>0</v>
      </c>
      <c r="AG228" s="23">
        <f t="shared" si="115"/>
        <v>0</v>
      </c>
      <c r="AH228" s="23">
        <f t="shared" si="116"/>
        <v>0.7429</v>
      </c>
      <c r="AI228" s="23">
        <f t="shared" si="117"/>
        <v>0</v>
      </c>
      <c r="AJ228" s="23">
        <f t="shared" si="118"/>
        <v>0</v>
      </c>
      <c r="AK228" s="23">
        <f t="shared" si="119"/>
        <v>0</v>
      </c>
      <c r="AL228" s="23">
        <f t="shared" si="120"/>
        <v>0</v>
      </c>
      <c r="AM228" s="23">
        <f t="shared" si="121"/>
        <v>0.7429</v>
      </c>
      <c r="AN228" s="35"/>
      <c r="AO228" s="35"/>
      <c r="AP228" s="35"/>
      <c r="AQ228" s="35"/>
      <c r="AR228" s="35"/>
      <c r="AS228" s="35"/>
      <c r="AT228" s="35"/>
      <c r="AU228" s="35">
        <v>1</v>
      </c>
      <c r="AV228" s="35"/>
      <c r="AW228" s="35"/>
      <c r="AX228" s="35"/>
      <c r="AY228" s="35"/>
      <c r="AZ228" s="5">
        <f t="shared" si="122"/>
        <v>1</v>
      </c>
      <c r="BA228" s="33">
        <v>1</v>
      </c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5">
        <f t="shared" si="123"/>
        <v>1</v>
      </c>
    </row>
    <row r="229" spans="1:65" ht="15" customHeight="1" x14ac:dyDescent="0.25">
      <c r="A229" s="34">
        <v>45810.483472222222</v>
      </c>
      <c r="B229" s="32" t="s">
        <v>80</v>
      </c>
      <c r="C229" s="32" t="s">
        <v>108</v>
      </c>
      <c r="D229" s="32" t="s">
        <v>66</v>
      </c>
      <c r="E229" s="33">
        <v>8</v>
      </c>
      <c r="F229" s="32" t="s">
        <v>537</v>
      </c>
      <c r="G229" s="32" t="s">
        <v>538</v>
      </c>
      <c r="H229" s="33">
        <v>24</v>
      </c>
      <c r="I229" s="19">
        <f t="shared" si="94"/>
        <v>4.1666666666666664E-2</v>
      </c>
      <c r="J229" s="35">
        <v>21</v>
      </c>
      <c r="K229" s="35">
        <v>1.0900000000000001</v>
      </c>
      <c r="L229" s="37">
        <v>1</v>
      </c>
      <c r="M229" s="5">
        <f t="shared" si="95"/>
        <v>0</v>
      </c>
      <c r="N229" s="19">
        <f t="shared" si="96"/>
        <v>0.875</v>
      </c>
      <c r="O229" s="19">
        <f t="shared" si="97"/>
        <v>0.875</v>
      </c>
      <c r="P229" s="19">
        <f t="shared" si="98"/>
        <v>0.875</v>
      </c>
      <c r="Q229" s="19">
        <f t="shared" si="99"/>
        <v>0.875</v>
      </c>
      <c r="R229" s="19">
        <f t="shared" si="100"/>
        <v>0.83333333333333337</v>
      </c>
      <c r="S229" s="19">
        <f t="shared" si="101"/>
        <v>0.83333333333333337</v>
      </c>
      <c r="T229" s="19">
        <f t="shared" si="102"/>
        <v>0.83333333333333337</v>
      </c>
      <c r="U229" s="19">
        <f t="shared" si="103"/>
        <v>0.83333333333333337</v>
      </c>
      <c r="V229" s="19">
        <f t="shared" si="104"/>
        <v>0.83333333333333337</v>
      </c>
      <c r="W229" s="19">
        <f t="shared" si="105"/>
        <v>0.83333333333333337</v>
      </c>
      <c r="X229" s="19">
        <f t="shared" si="106"/>
        <v>0.83333333333333337</v>
      </c>
      <c r="Y229" s="19">
        <f t="shared" si="107"/>
        <v>0.83333333333333337</v>
      </c>
      <c r="Z229" s="19">
        <f t="shared" si="108"/>
        <v>0.83333333333333337</v>
      </c>
      <c r="AA229" s="23">
        <f t="shared" si="109"/>
        <v>0</v>
      </c>
      <c r="AB229" s="23">
        <f t="shared" si="110"/>
        <v>0</v>
      </c>
      <c r="AC229" s="23">
        <f t="shared" si="111"/>
        <v>1</v>
      </c>
      <c r="AD229" s="23">
        <f t="shared" si="112"/>
        <v>0</v>
      </c>
      <c r="AE229" s="23">
        <f t="shared" si="113"/>
        <v>0</v>
      </c>
      <c r="AF229" s="23">
        <f t="shared" si="114"/>
        <v>0</v>
      </c>
      <c r="AG229" s="23">
        <f t="shared" si="115"/>
        <v>0</v>
      </c>
      <c r="AH229" s="23">
        <f t="shared" si="116"/>
        <v>0</v>
      </c>
      <c r="AI229" s="23">
        <f t="shared" si="117"/>
        <v>0</v>
      </c>
      <c r="AJ229" s="23">
        <f t="shared" si="118"/>
        <v>0</v>
      </c>
      <c r="AK229" s="23">
        <f t="shared" si="119"/>
        <v>0</v>
      </c>
      <c r="AL229" s="23">
        <f t="shared" si="120"/>
        <v>0</v>
      </c>
      <c r="AM229" s="23">
        <f t="shared" si="121"/>
        <v>1</v>
      </c>
      <c r="AN229" s="35"/>
      <c r="AO229" s="35"/>
      <c r="AP229" s="35">
        <v>1</v>
      </c>
      <c r="AQ229" s="35"/>
      <c r="AR229" s="35"/>
      <c r="AS229" s="35"/>
      <c r="AT229" s="35"/>
      <c r="AU229" s="35"/>
      <c r="AV229" s="35"/>
      <c r="AW229" s="35"/>
      <c r="AX229" s="35"/>
      <c r="AY229" s="35"/>
      <c r="AZ229" s="5">
        <f t="shared" si="122"/>
        <v>1</v>
      </c>
      <c r="BA229" s="33"/>
      <c r="BB229" s="33"/>
      <c r="BC229" s="33">
        <v>1</v>
      </c>
      <c r="BD229" s="33">
        <v>1</v>
      </c>
      <c r="BE229" s="33"/>
      <c r="BF229" s="33"/>
      <c r="BG229" s="33"/>
      <c r="BH229" s="33"/>
      <c r="BI229" s="33"/>
      <c r="BJ229" s="33"/>
      <c r="BK229" s="33"/>
      <c r="BL229" s="33"/>
      <c r="BM229" s="5">
        <f t="shared" si="123"/>
        <v>2</v>
      </c>
    </row>
    <row r="230" spans="1:65" ht="15" customHeight="1" x14ac:dyDescent="0.25">
      <c r="A230" s="34">
        <v>45810.483472222222</v>
      </c>
      <c r="B230" s="32" t="s">
        <v>69</v>
      </c>
      <c r="C230" s="32" t="s">
        <v>76</v>
      </c>
      <c r="D230" s="32" t="s">
        <v>77</v>
      </c>
      <c r="E230" s="33">
        <v>5</v>
      </c>
      <c r="F230" s="32" t="s">
        <v>539</v>
      </c>
      <c r="G230" s="32" t="s">
        <v>540</v>
      </c>
      <c r="H230" s="33">
        <v>11</v>
      </c>
      <c r="I230" s="19">
        <f t="shared" si="94"/>
        <v>9.0909090909090912E-2</v>
      </c>
      <c r="J230" s="35">
        <v>17</v>
      </c>
      <c r="K230" s="35">
        <v>1.67</v>
      </c>
      <c r="L230" s="37">
        <v>0.8125</v>
      </c>
      <c r="M230" s="5">
        <f t="shared" si="95"/>
        <v>8</v>
      </c>
      <c r="N230" s="19">
        <f t="shared" si="96"/>
        <v>1.5454545454545454</v>
      </c>
      <c r="O230" s="19">
        <f t="shared" si="97"/>
        <v>1.5454545454545454</v>
      </c>
      <c r="P230" s="19">
        <f t="shared" si="98"/>
        <v>1.5454545454545454</v>
      </c>
      <c r="Q230" s="19">
        <f t="shared" si="99"/>
        <v>1.5454545454545454</v>
      </c>
      <c r="R230" s="19">
        <f t="shared" si="100"/>
        <v>1.5454545454545454</v>
      </c>
      <c r="S230" s="19">
        <f t="shared" si="101"/>
        <v>1.5454545454545454</v>
      </c>
      <c r="T230" s="19">
        <f t="shared" si="102"/>
        <v>1.5454545454545454</v>
      </c>
      <c r="U230" s="19">
        <f t="shared" si="103"/>
        <v>1.5454545454545454</v>
      </c>
      <c r="V230" s="19">
        <f t="shared" si="104"/>
        <v>1.5454545454545454</v>
      </c>
      <c r="W230" s="19">
        <f t="shared" si="105"/>
        <v>1.5454545454545454</v>
      </c>
      <c r="X230" s="19">
        <f t="shared" si="106"/>
        <v>1.5454545454545454</v>
      </c>
      <c r="Y230" s="19">
        <f t="shared" si="107"/>
        <v>1.5454545454545454</v>
      </c>
      <c r="Z230" s="19">
        <f t="shared" si="108"/>
        <v>1.5454545454545454</v>
      </c>
      <c r="AA230" s="23">
        <f t="shared" si="109"/>
        <v>0</v>
      </c>
      <c r="AB230" s="23">
        <f t="shared" si="110"/>
        <v>0</v>
      </c>
      <c r="AC230" s="23">
        <f t="shared" si="111"/>
        <v>0</v>
      </c>
      <c r="AD230" s="23">
        <f t="shared" si="112"/>
        <v>0</v>
      </c>
      <c r="AE230" s="23">
        <f t="shared" si="113"/>
        <v>0</v>
      </c>
      <c r="AF230" s="23">
        <f t="shared" si="114"/>
        <v>0</v>
      </c>
      <c r="AG230" s="23">
        <f t="shared" si="115"/>
        <v>0</v>
      </c>
      <c r="AH230" s="23">
        <f t="shared" si="116"/>
        <v>0</v>
      </c>
      <c r="AI230" s="23">
        <f t="shared" si="117"/>
        <v>0</v>
      </c>
      <c r="AJ230" s="23">
        <f t="shared" si="118"/>
        <v>0</v>
      </c>
      <c r="AK230" s="23">
        <f t="shared" si="119"/>
        <v>0</v>
      </c>
      <c r="AL230" s="23">
        <f t="shared" si="120"/>
        <v>0</v>
      </c>
      <c r="AM230" s="23">
        <f t="shared" si="121"/>
        <v>0</v>
      </c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5">
        <f t="shared" si="122"/>
        <v>0</v>
      </c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5">
        <f t="shared" si="123"/>
        <v>0</v>
      </c>
    </row>
    <row r="231" spans="1:65" ht="15" customHeight="1" x14ac:dyDescent="0.25">
      <c r="A231" s="34">
        <v>45810.483472222222</v>
      </c>
      <c r="B231" s="32" t="s">
        <v>69</v>
      </c>
      <c r="C231" s="32" t="s">
        <v>92</v>
      </c>
      <c r="D231" s="32" t="s">
        <v>77</v>
      </c>
      <c r="E231" s="33">
        <v>9</v>
      </c>
      <c r="F231" s="32" t="s">
        <v>541</v>
      </c>
      <c r="G231" s="32" t="s">
        <v>542</v>
      </c>
      <c r="H231" s="33">
        <v>43</v>
      </c>
      <c r="I231" s="19">
        <f t="shared" si="94"/>
        <v>2.3255813953488372E-2</v>
      </c>
      <c r="J231" s="35">
        <v>35</v>
      </c>
      <c r="K231" s="35">
        <v>1.52</v>
      </c>
      <c r="L231" s="37">
        <v>0.95</v>
      </c>
      <c r="M231" s="5">
        <f t="shared" si="95"/>
        <v>0</v>
      </c>
      <c r="N231" s="19">
        <f t="shared" si="96"/>
        <v>0.81395348837209303</v>
      </c>
      <c r="O231" s="19">
        <f t="shared" si="97"/>
        <v>0.81395348837209303</v>
      </c>
      <c r="P231" s="19">
        <f t="shared" si="98"/>
        <v>0.836046511627907</v>
      </c>
      <c r="Q231" s="19">
        <f t="shared" si="99"/>
        <v>0.836046511627907</v>
      </c>
      <c r="R231" s="19">
        <f t="shared" si="100"/>
        <v>0.85813953488372086</v>
      </c>
      <c r="S231" s="19">
        <f t="shared" si="101"/>
        <v>0.85813953488372086</v>
      </c>
      <c r="T231" s="19">
        <f t="shared" si="102"/>
        <v>0.83488372093023255</v>
      </c>
      <c r="U231" s="19">
        <f t="shared" si="103"/>
        <v>0.83488372093023255</v>
      </c>
      <c r="V231" s="19">
        <f t="shared" si="104"/>
        <v>0.83255813953488367</v>
      </c>
      <c r="W231" s="19">
        <f t="shared" si="105"/>
        <v>0.83255813953488367</v>
      </c>
      <c r="X231" s="19">
        <f t="shared" si="106"/>
        <v>0.83255813953488367</v>
      </c>
      <c r="Y231" s="19">
        <f t="shared" si="107"/>
        <v>0.83255813953488367</v>
      </c>
      <c r="Z231" s="19">
        <f t="shared" si="108"/>
        <v>0.83255813953488367</v>
      </c>
      <c r="AA231" s="23">
        <f t="shared" si="109"/>
        <v>0</v>
      </c>
      <c r="AB231" s="23">
        <f t="shared" si="110"/>
        <v>0.95</v>
      </c>
      <c r="AC231" s="23">
        <f t="shared" si="111"/>
        <v>0</v>
      </c>
      <c r="AD231" s="23">
        <f t="shared" si="112"/>
        <v>0.95</v>
      </c>
      <c r="AE231" s="23">
        <f t="shared" si="113"/>
        <v>0</v>
      </c>
      <c r="AF231" s="23">
        <f t="shared" si="114"/>
        <v>0</v>
      </c>
      <c r="AG231" s="23">
        <f t="shared" si="115"/>
        <v>0</v>
      </c>
      <c r="AH231" s="23">
        <f t="shared" si="116"/>
        <v>1.9</v>
      </c>
      <c r="AI231" s="23">
        <f t="shared" si="117"/>
        <v>0</v>
      </c>
      <c r="AJ231" s="23">
        <f t="shared" si="118"/>
        <v>0</v>
      </c>
      <c r="AK231" s="23">
        <f t="shared" si="119"/>
        <v>0</v>
      </c>
      <c r="AL231" s="23">
        <f t="shared" si="120"/>
        <v>0</v>
      </c>
      <c r="AM231" s="23">
        <f t="shared" si="121"/>
        <v>3.8</v>
      </c>
      <c r="AN231" s="35"/>
      <c r="AO231" s="35">
        <v>1</v>
      </c>
      <c r="AP231" s="35"/>
      <c r="AQ231" s="35">
        <v>1</v>
      </c>
      <c r="AR231" s="35"/>
      <c r="AS231" s="35"/>
      <c r="AT231" s="35"/>
      <c r="AU231" s="35">
        <v>2</v>
      </c>
      <c r="AV231" s="35"/>
      <c r="AW231" s="35"/>
      <c r="AX231" s="35"/>
      <c r="AY231" s="35"/>
      <c r="AZ231" s="5">
        <f t="shared" si="122"/>
        <v>4</v>
      </c>
      <c r="BA231" s="33"/>
      <c r="BB231" s="33"/>
      <c r="BC231" s="33"/>
      <c r="BD231" s="33"/>
      <c r="BE231" s="33"/>
      <c r="BF231" s="33">
        <v>1</v>
      </c>
      <c r="BG231" s="33"/>
      <c r="BH231" s="33">
        <v>2</v>
      </c>
      <c r="BI231" s="33"/>
      <c r="BJ231" s="33"/>
      <c r="BK231" s="33"/>
      <c r="BL231" s="33"/>
      <c r="BM231" s="5">
        <f t="shared" si="123"/>
        <v>3</v>
      </c>
    </row>
    <row r="232" spans="1:65" ht="15" customHeight="1" x14ac:dyDescent="0.25">
      <c r="A232" s="34">
        <v>45810.483472222222</v>
      </c>
      <c r="B232" s="32" t="s">
        <v>80</v>
      </c>
      <c r="C232" s="32" t="s">
        <v>123</v>
      </c>
      <c r="D232" s="32" t="s">
        <v>77</v>
      </c>
      <c r="E232" s="33">
        <v>6</v>
      </c>
      <c r="F232" s="32" t="s">
        <v>543</v>
      </c>
      <c r="G232" s="32" t="s">
        <v>544</v>
      </c>
      <c r="H232" s="33">
        <v>32</v>
      </c>
      <c r="I232" s="19">
        <f t="shared" si="94"/>
        <v>3.125E-2</v>
      </c>
      <c r="J232" s="35">
        <v>19</v>
      </c>
      <c r="K232" s="35">
        <v>0.95</v>
      </c>
      <c r="L232" s="37">
        <v>1</v>
      </c>
      <c r="M232" s="5">
        <f t="shared" si="95"/>
        <v>0</v>
      </c>
      <c r="N232" s="19">
        <f t="shared" si="96"/>
        <v>0.59375</v>
      </c>
      <c r="O232" s="19">
        <f t="shared" si="97"/>
        <v>0.625</v>
      </c>
      <c r="P232" s="19">
        <f t="shared" si="98"/>
        <v>0.625</v>
      </c>
      <c r="Q232" s="19">
        <f t="shared" si="99"/>
        <v>0.625</v>
      </c>
      <c r="R232" s="19">
        <f t="shared" si="100"/>
        <v>0.65625</v>
      </c>
      <c r="S232" s="19">
        <f t="shared" si="101"/>
        <v>0.71875</v>
      </c>
      <c r="T232" s="19">
        <f t="shared" si="102"/>
        <v>0.6875</v>
      </c>
      <c r="U232" s="19">
        <f t="shared" si="103"/>
        <v>0.6875</v>
      </c>
      <c r="V232" s="19">
        <f t="shared" si="104"/>
        <v>0.6875</v>
      </c>
      <c r="W232" s="19">
        <f t="shared" si="105"/>
        <v>0.6875</v>
      </c>
      <c r="X232" s="19">
        <f t="shared" si="106"/>
        <v>0.6875</v>
      </c>
      <c r="Y232" s="19">
        <f t="shared" si="107"/>
        <v>0.6875</v>
      </c>
      <c r="Z232" s="19">
        <f t="shared" si="108"/>
        <v>0.71875</v>
      </c>
      <c r="AA232" s="23">
        <f t="shared" si="109"/>
        <v>1</v>
      </c>
      <c r="AB232" s="23">
        <f t="shared" si="110"/>
        <v>0</v>
      </c>
      <c r="AC232" s="23">
        <f t="shared" si="111"/>
        <v>0</v>
      </c>
      <c r="AD232" s="23">
        <f t="shared" si="112"/>
        <v>1</v>
      </c>
      <c r="AE232" s="23">
        <f t="shared" si="113"/>
        <v>2</v>
      </c>
      <c r="AF232" s="23">
        <f t="shared" si="114"/>
        <v>0</v>
      </c>
      <c r="AG232" s="23">
        <f t="shared" si="115"/>
        <v>0</v>
      </c>
      <c r="AH232" s="23">
        <f t="shared" si="116"/>
        <v>0</v>
      </c>
      <c r="AI232" s="23">
        <f t="shared" si="117"/>
        <v>0</v>
      </c>
      <c r="AJ232" s="23">
        <f t="shared" si="118"/>
        <v>0</v>
      </c>
      <c r="AK232" s="23">
        <f t="shared" si="119"/>
        <v>0</v>
      </c>
      <c r="AL232" s="23">
        <f t="shared" si="120"/>
        <v>1</v>
      </c>
      <c r="AM232" s="23">
        <f t="shared" si="121"/>
        <v>5</v>
      </c>
      <c r="AN232" s="35">
        <v>1</v>
      </c>
      <c r="AO232" s="35"/>
      <c r="AP232" s="35"/>
      <c r="AQ232" s="35">
        <v>1</v>
      </c>
      <c r="AR232" s="35">
        <v>2</v>
      </c>
      <c r="AS232" s="35"/>
      <c r="AT232" s="35"/>
      <c r="AU232" s="35"/>
      <c r="AV232" s="35"/>
      <c r="AW232" s="35"/>
      <c r="AX232" s="35"/>
      <c r="AY232" s="35">
        <v>1</v>
      </c>
      <c r="AZ232" s="5">
        <f t="shared" si="122"/>
        <v>5</v>
      </c>
      <c r="BA232" s="33"/>
      <c r="BB232" s="33"/>
      <c r="BC232" s="33"/>
      <c r="BD232" s="33"/>
      <c r="BE232" s="33"/>
      <c r="BF232" s="33">
        <v>1</v>
      </c>
      <c r="BG232" s="33"/>
      <c r="BH232" s="33"/>
      <c r="BI232" s="33"/>
      <c r="BJ232" s="33"/>
      <c r="BK232" s="33"/>
      <c r="BL232" s="33"/>
      <c r="BM232" s="5">
        <f t="shared" si="123"/>
        <v>1</v>
      </c>
    </row>
    <row r="233" spans="1:65" ht="15" customHeight="1" x14ac:dyDescent="0.25">
      <c r="A233" s="34">
        <v>45810.483472222222</v>
      </c>
      <c r="B233" s="32" t="s">
        <v>64</v>
      </c>
      <c r="C233" s="32" t="s">
        <v>118</v>
      </c>
      <c r="D233" s="32" t="s">
        <v>87</v>
      </c>
      <c r="E233" s="33">
        <v>6</v>
      </c>
      <c r="F233" s="32" t="s">
        <v>545</v>
      </c>
      <c r="G233" s="32" t="s">
        <v>546</v>
      </c>
      <c r="H233" s="33">
        <v>14</v>
      </c>
      <c r="I233" s="19">
        <f t="shared" si="94"/>
        <v>7.1428571428571425E-2</v>
      </c>
      <c r="J233" s="35">
        <v>9</v>
      </c>
      <c r="K233" s="35">
        <v>0.69</v>
      </c>
      <c r="L233" s="37">
        <v>0.93940000000000001</v>
      </c>
      <c r="M233" s="5">
        <f t="shared" si="95"/>
        <v>0</v>
      </c>
      <c r="N233" s="19">
        <f t="shared" si="96"/>
        <v>0.6428571428571429</v>
      </c>
      <c r="O233" s="19">
        <f t="shared" si="97"/>
        <v>0.70995714285714284</v>
      </c>
      <c r="P233" s="19">
        <f t="shared" si="98"/>
        <v>0.70995714285714284</v>
      </c>
      <c r="Q233" s="19">
        <f t="shared" si="99"/>
        <v>0.70995714285714284</v>
      </c>
      <c r="R233" s="19">
        <f t="shared" si="100"/>
        <v>0.70995714285714284</v>
      </c>
      <c r="S233" s="19">
        <f t="shared" si="101"/>
        <v>0.70995714285714284</v>
      </c>
      <c r="T233" s="19">
        <f t="shared" si="102"/>
        <v>0.84415714285714294</v>
      </c>
      <c r="U233" s="19">
        <f t="shared" si="103"/>
        <v>0.84415714285714294</v>
      </c>
      <c r="V233" s="19">
        <f t="shared" si="104"/>
        <v>0.91125714285714288</v>
      </c>
      <c r="W233" s="19">
        <f t="shared" si="105"/>
        <v>0.91125714285714288</v>
      </c>
      <c r="X233" s="19">
        <f t="shared" si="106"/>
        <v>0.91125714285714288</v>
      </c>
      <c r="Y233" s="19">
        <f t="shared" si="107"/>
        <v>0.91125714285714288</v>
      </c>
      <c r="Z233" s="19">
        <f t="shared" si="108"/>
        <v>0.91125714285714288</v>
      </c>
      <c r="AA233" s="23">
        <f t="shared" si="109"/>
        <v>0.93940000000000001</v>
      </c>
      <c r="AB233" s="23">
        <f t="shared" si="110"/>
        <v>0</v>
      </c>
      <c r="AC233" s="23">
        <f t="shared" si="111"/>
        <v>0</v>
      </c>
      <c r="AD233" s="23">
        <f t="shared" si="112"/>
        <v>0</v>
      </c>
      <c r="AE233" s="23">
        <f t="shared" si="113"/>
        <v>0</v>
      </c>
      <c r="AF233" s="23">
        <f t="shared" si="114"/>
        <v>1.8788</v>
      </c>
      <c r="AG233" s="23">
        <f t="shared" si="115"/>
        <v>0</v>
      </c>
      <c r="AH233" s="23">
        <f t="shared" si="116"/>
        <v>0.93940000000000001</v>
      </c>
      <c r="AI233" s="23">
        <f t="shared" si="117"/>
        <v>0</v>
      </c>
      <c r="AJ233" s="23">
        <f t="shared" si="118"/>
        <v>0</v>
      </c>
      <c r="AK233" s="23">
        <f t="shared" si="119"/>
        <v>0</v>
      </c>
      <c r="AL233" s="23">
        <f t="shared" si="120"/>
        <v>0</v>
      </c>
      <c r="AM233" s="23">
        <f t="shared" si="121"/>
        <v>3.7576000000000001</v>
      </c>
      <c r="AN233" s="35">
        <v>1</v>
      </c>
      <c r="AO233" s="35"/>
      <c r="AP233" s="35"/>
      <c r="AQ233" s="35"/>
      <c r="AR233" s="35"/>
      <c r="AS233" s="35">
        <v>2</v>
      </c>
      <c r="AT233" s="35"/>
      <c r="AU233" s="35">
        <v>1</v>
      </c>
      <c r="AV233" s="35"/>
      <c r="AW233" s="35"/>
      <c r="AX233" s="35"/>
      <c r="AY233" s="35"/>
      <c r="AZ233" s="5">
        <f t="shared" si="122"/>
        <v>4</v>
      </c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5">
        <f t="shared" si="123"/>
        <v>0</v>
      </c>
    </row>
    <row r="234" spans="1:65" ht="15" customHeight="1" x14ac:dyDescent="0.25">
      <c r="A234" s="34">
        <v>45810.483472222222</v>
      </c>
      <c r="B234" s="32" t="s">
        <v>69</v>
      </c>
      <c r="C234" s="32" t="s">
        <v>92</v>
      </c>
      <c r="D234" s="32" t="s">
        <v>87</v>
      </c>
      <c r="E234" s="33">
        <v>6</v>
      </c>
      <c r="F234" s="32" t="s">
        <v>547</v>
      </c>
      <c r="G234" s="32" t="s">
        <v>548</v>
      </c>
      <c r="H234" s="33">
        <v>16</v>
      </c>
      <c r="I234" s="19">
        <f t="shared" si="94"/>
        <v>6.25E-2</v>
      </c>
      <c r="J234" s="35">
        <v>14</v>
      </c>
      <c r="K234" s="35">
        <v>0.86</v>
      </c>
      <c r="L234" s="37">
        <v>0.89190000000000003</v>
      </c>
      <c r="M234" s="5">
        <f t="shared" si="95"/>
        <v>2</v>
      </c>
      <c r="N234" s="19">
        <f t="shared" si="96"/>
        <v>0.875</v>
      </c>
      <c r="O234" s="19">
        <f t="shared" si="97"/>
        <v>0.875</v>
      </c>
      <c r="P234" s="19">
        <f t="shared" si="98"/>
        <v>0.875</v>
      </c>
      <c r="Q234" s="19">
        <f t="shared" si="99"/>
        <v>0.875</v>
      </c>
      <c r="R234" s="19">
        <f t="shared" si="100"/>
        <v>0.80574374999999998</v>
      </c>
      <c r="S234" s="19">
        <f t="shared" si="101"/>
        <v>0.80574374999999998</v>
      </c>
      <c r="T234" s="19">
        <f t="shared" si="102"/>
        <v>0.80574374999999998</v>
      </c>
      <c r="U234" s="19">
        <f t="shared" si="103"/>
        <v>0.91723124999999994</v>
      </c>
      <c r="V234" s="19">
        <f t="shared" si="104"/>
        <v>0.91723124999999994</v>
      </c>
      <c r="W234" s="19">
        <f t="shared" si="105"/>
        <v>0.91723124999999994</v>
      </c>
      <c r="X234" s="19">
        <f t="shared" si="106"/>
        <v>0.97297499999999992</v>
      </c>
      <c r="Y234" s="19">
        <f t="shared" si="107"/>
        <v>0.97297499999999992</v>
      </c>
      <c r="Z234" s="19">
        <f t="shared" si="108"/>
        <v>0.97297499999999992</v>
      </c>
      <c r="AA234" s="23">
        <f t="shared" si="109"/>
        <v>0</v>
      </c>
      <c r="AB234" s="23">
        <f t="shared" si="110"/>
        <v>0</v>
      </c>
      <c r="AC234" s="23">
        <f t="shared" si="111"/>
        <v>0</v>
      </c>
      <c r="AD234" s="23">
        <f t="shared" si="112"/>
        <v>0.89190000000000003</v>
      </c>
      <c r="AE234" s="23">
        <f t="shared" si="113"/>
        <v>0</v>
      </c>
      <c r="AF234" s="23">
        <f t="shared" si="114"/>
        <v>0</v>
      </c>
      <c r="AG234" s="23">
        <f t="shared" si="115"/>
        <v>1.7838000000000001</v>
      </c>
      <c r="AH234" s="23">
        <f t="shared" si="116"/>
        <v>0</v>
      </c>
      <c r="AI234" s="23">
        <f t="shared" si="117"/>
        <v>0</v>
      </c>
      <c r="AJ234" s="23">
        <f t="shared" si="118"/>
        <v>0.89190000000000003</v>
      </c>
      <c r="AK234" s="23">
        <f t="shared" si="119"/>
        <v>0</v>
      </c>
      <c r="AL234" s="23">
        <f t="shared" si="120"/>
        <v>0</v>
      </c>
      <c r="AM234" s="23">
        <f t="shared" si="121"/>
        <v>3.5676000000000001</v>
      </c>
      <c r="AN234" s="35"/>
      <c r="AO234" s="35"/>
      <c r="AP234" s="35"/>
      <c r="AQ234" s="35">
        <v>1</v>
      </c>
      <c r="AR234" s="35"/>
      <c r="AS234" s="35"/>
      <c r="AT234" s="35">
        <v>2</v>
      </c>
      <c r="AU234" s="35"/>
      <c r="AV234" s="35"/>
      <c r="AW234" s="35">
        <v>1</v>
      </c>
      <c r="AX234" s="35"/>
      <c r="AY234" s="35"/>
      <c r="AZ234" s="5">
        <f t="shared" si="122"/>
        <v>4</v>
      </c>
      <c r="BA234" s="33"/>
      <c r="BB234" s="33"/>
      <c r="BC234" s="33"/>
      <c r="BD234" s="33">
        <v>2</v>
      </c>
      <c r="BE234" s="33"/>
      <c r="BF234" s="33"/>
      <c r="BG234" s="33"/>
      <c r="BH234" s="33"/>
      <c r="BI234" s="33"/>
      <c r="BJ234" s="33"/>
      <c r="BK234" s="33"/>
      <c r="BL234" s="33"/>
      <c r="BM234" s="5">
        <f t="shared" si="123"/>
        <v>2</v>
      </c>
    </row>
    <row r="235" spans="1:65" ht="15" customHeight="1" x14ac:dyDescent="0.25">
      <c r="A235" s="34">
        <v>45810.483472222222</v>
      </c>
      <c r="B235" s="32" t="s">
        <v>64</v>
      </c>
      <c r="C235" s="32" t="s">
        <v>118</v>
      </c>
      <c r="D235" s="32" t="s">
        <v>87</v>
      </c>
      <c r="E235" s="33">
        <v>6</v>
      </c>
      <c r="F235" s="32" t="s">
        <v>549</v>
      </c>
      <c r="G235" s="32" t="s">
        <v>550</v>
      </c>
      <c r="H235" s="33">
        <v>21</v>
      </c>
      <c r="I235" s="19">
        <f t="shared" si="94"/>
        <v>4.7619047619047616E-2</v>
      </c>
      <c r="J235" s="35">
        <v>11</v>
      </c>
      <c r="K235" s="35">
        <v>0.83</v>
      </c>
      <c r="L235" s="37">
        <v>0.5</v>
      </c>
      <c r="M235" s="5">
        <f t="shared" si="95"/>
        <v>0</v>
      </c>
      <c r="N235" s="19">
        <f t="shared" si="96"/>
        <v>0.52380952380952384</v>
      </c>
      <c r="O235" s="19">
        <f t="shared" si="97"/>
        <v>0.52380952380952384</v>
      </c>
      <c r="P235" s="19">
        <f t="shared" si="98"/>
        <v>0.61904761904761907</v>
      </c>
      <c r="Q235" s="19">
        <f t="shared" si="99"/>
        <v>0.52380952380952384</v>
      </c>
      <c r="R235" s="19">
        <f t="shared" si="100"/>
        <v>0.59523809523809523</v>
      </c>
      <c r="S235" s="19">
        <f t="shared" si="101"/>
        <v>0.59523809523809523</v>
      </c>
      <c r="T235" s="19">
        <f t="shared" si="102"/>
        <v>0.61904761904761907</v>
      </c>
      <c r="U235" s="19">
        <f t="shared" si="103"/>
        <v>0.61904761904761907</v>
      </c>
      <c r="V235" s="19">
        <f t="shared" si="104"/>
        <v>0.61904761904761907</v>
      </c>
      <c r="W235" s="19">
        <f t="shared" si="105"/>
        <v>0.61904761904761907</v>
      </c>
      <c r="X235" s="19">
        <f t="shared" si="106"/>
        <v>0.61904761904761907</v>
      </c>
      <c r="Y235" s="19">
        <f t="shared" si="107"/>
        <v>0.61904761904761907</v>
      </c>
      <c r="Z235" s="19">
        <f t="shared" si="108"/>
        <v>0.61904761904761907</v>
      </c>
      <c r="AA235" s="23">
        <f t="shared" si="109"/>
        <v>0</v>
      </c>
      <c r="AB235" s="23">
        <f t="shared" si="110"/>
        <v>2</v>
      </c>
      <c r="AC235" s="23">
        <f t="shared" si="111"/>
        <v>0</v>
      </c>
      <c r="AD235" s="23">
        <f t="shared" si="112"/>
        <v>1.5</v>
      </c>
      <c r="AE235" s="23">
        <f t="shared" si="113"/>
        <v>0</v>
      </c>
      <c r="AF235" s="23">
        <f t="shared" si="114"/>
        <v>0.5</v>
      </c>
      <c r="AG235" s="23">
        <f t="shared" si="115"/>
        <v>0</v>
      </c>
      <c r="AH235" s="23">
        <f t="shared" si="116"/>
        <v>0</v>
      </c>
      <c r="AI235" s="23">
        <f t="shared" si="117"/>
        <v>0</v>
      </c>
      <c r="AJ235" s="23">
        <f t="shared" si="118"/>
        <v>0</v>
      </c>
      <c r="AK235" s="23">
        <f t="shared" si="119"/>
        <v>0</v>
      </c>
      <c r="AL235" s="23">
        <f t="shared" si="120"/>
        <v>0</v>
      </c>
      <c r="AM235" s="23">
        <f t="shared" si="121"/>
        <v>4</v>
      </c>
      <c r="AN235" s="35"/>
      <c r="AO235" s="35">
        <v>4</v>
      </c>
      <c r="AP235" s="35"/>
      <c r="AQ235" s="35">
        <v>3</v>
      </c>
      <c r="AR235" s="35"/>
      <c r="AS235" s="35">
        <v>1</v>
      </c>
      <c r="AT235" s="35"/>
      <c r="AU235" s="35"/>
      <c r="AV235" s="35"/>
      <c r="AW235" s="35"/>
      <c r="AX235" s="35"/>
      <c r="AY235" s="35"/>
      <c r="AZ235" s="5">
        <f t="shared" si="122"/>
        <v>8</v>
      </c>
      <c r="BA235" s="33"/>
      <c r="BB235" s="33"/>
      <c r="BC235" s="33">
        <v>2</v>
      </c>
      <c r="BD235" s="33"/>
      <c r="BE235" s="33"/>
      <c r="BF235" s="33"/>
      <c r="BG235" s="33"/>
      <c r="BH235" s="33"/>
      <c r="BI235" s="33"/>
      <c r="BJ235" s="33"/>
      <c r="BK235" s="33"/>
      <c r="BL235" s="33"/>
      <c r="BM235" s="5">
        <f t="shared" si="123"/>
        <v>2</v>
      </c>
    </row>
    <row r="236" spans="1:65" ht="15" customHeight="1" x14ac:dyDescent="0.25">
      <c r="A236" s="34">
        <v>45810.483472222222</v>
      </c>
      <c r="B236" s="32" t="s">
        <v>69</v>
      </c>
      <c r="C236" s="32" t="s">
        <v>92</v>
      </c>
      <c r="D236" s="32" t="s">
        <v>77</v>
      </c>
      <c r="E236" s="33">
        <v>6</v>
      </c>
      <c r="F236" s="32" t="s">
        <v>551</v>
      </c>
      <c r="G236" s="32" t="s">
        <v>552</v>
      </c>
      <c r="H236" s="33">
        <v>28</v>
      </c>
      <c r="I236" s="19">
        <f t="shared" si="94"/>
        <v>3.5714285714285712E-2</v>
      </c>
      <c r="J236" s="35">
        <v>15</v>
      </c>
      <c r="K236" s="35">
        <v>1.87</v>
      </c>
      <c r="L236" s="37">
        <v>0.83330000000000004</v>
      </c>
      <c r="M236" s="5">
        <f t="shared" si="95"/>
        <v>0</v>
      </c>
      <c r="N236" s="19">
        <f t="shared" si="96"/>
        <v>0.5357142857142857</v>
      </c>
      <c r="O236" s="19">
        <f t="shared" si="97"/>
        <v>0.5357142857142857</v>
      </c>
      <c r="P236" s="19">
        <f t="shared" si="98"/>
        <v>0.5357142857142857</v>
      </c>
      <c r="Q236" s="19">
        <f t="shared" si="99"/>
        <v>0.5357142857142857</v>
      </c>
      <c r="R236" s="19">
        <f t="shared" si="100"/>
        <v>0.5357142857142857</v>
      </c>
      <c r="S236" s="19">
        <f t="shared" si="101"/>
        <v>0.5357142857142857</v>
      </c>
      <c r="T236" s="19">
        <f t="shared" si="102"/>
        <v>0.56547499999999995</v>
      </c>
      <c r="U236" s="19">
        <f t="shared" si="103"/>
        <v>0.62499642857142856</v>
      </c>
      <c r="V236" s="19">
        <f t="shared" si="104"/>
        <v>0.62499642857142856</v>
      </c>
      <c r="W236" s="19">
        <f t="shared" si="105"/>
        <v>0.65475714285714293</v>
      </c>
      <c r="X236" s="19">
        <f t="shared" si="106"/>
        <v>0.71427857142857143</v>
      </c>
      <c r="Y236" s="19">
        <f t="shared" si="107"/>
        <v>0.74403928571428579</v>
      </c>
      <c r="Z236" s="19">
        <f t="shared" si="108"/>
        <v>0.74403928571428579</v>
      </c>
      <c r="AA236" s="23">
        <f t="shared" si="109"/>
        <v>0</v>
      </c>
      <c r="AB236" s="23">
        <f t="shared" si="110"/>
        <v>0</v>
      </c>
      <c r="AC236" s="23">
        <f t="shared" si="111"/>
        <v>0</v>
      </c>
      <c r="AD236" s="23">
        <f t="shared" si="112"/>
        <v>0</v>
      </c>
      <c r="AE236" s="23">
        <f t="shared" si="113"/>
        <v>0</v>
      </c>
      <c r="AF236" s="23">
        <f t="shared" si="114"/>
        <v>0.83330000000000004</v>
      </c>
      <c r="AG236" s="23">
        <f t="shared" si="115"/>
        <v>1.6666000000000001</v>
      </c>
      <c r="AH236" s="23">
        <f t="shared" si="116"/>
        <v>0</v>
      </c>
      <c r="AI236" s="23">
        <f t="shared" si="117"/>
        <v>0.83330000000000004</v>
      </c>
      <c r="AJ236" s="23">
        <f t="shared" si="118"/>
        <v>1.6666000000000001</v>
      </c>
      <c r="AK236" s="23">
        <f t="shared" si="119"/>
        <v>0.83330000000000004</v>
      </c>
      <c r="AL236" s="23">
        <f t="shared" si="120"/>
        <v>0</v>
      </c>
      <c r="AM236" s="23">
        <f t="shared" si="121"/>
        <v>5.8331000000000008</v>
      </c>
      <c r="AN236" s="35"/>
      <c r="AO236" s="35"/>
      <c r="AP236" s="35"/>
      <c r="AQ236" s="35"/>
      <c r="AR236" s="35"/>
      <c r="AS236" s="35">
        <v>1</v>
      </c>
      <c r="AT236" s="35">
        <v>2</v>
      </c>
      <c r="AU236" s="35"/>
      <c r="AV236" s="35">
        <v>1</v>
      </c>
      <c r="AW236" s="35">
        <v>2</v>
      </c>
      <c r="AX236" s="35">
        <v>1</v>
      </c>
      <c r="AY236" s="35"/>
      <c r="AZ236" s="5">
        <f t="shared" si="122"/>
        <v>7</v>
      </c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5">
        <f t="shared" si="123"/>
        <v>0</v>
      </c>
    </row>
    <row r="237" spans="1:65" ht="15" customHeight="1" x14ac:dyDescent="0.25">
      <c r="A237" s="34">
        <v>45810.483472222222</v>
      </c>
      <c r="B237" s="32" t="s">
        <v>80</v>
      </c>
      <c r="C237" s="32" t="s">
        <v>101</v>
      </c>
      <c r="D237" s="32" t="s">
        <v>77</v>
      </c>
      <c r="E237" s="33">
        <v>6</v>
      </c>
      <c r="F237" s="32" t="s">
        <v>553</v>
      </c>
      <c r="G237" s="32" t="s">
        <v>554</v>
      </c>
      <c r="H237" s="33">
        <v>37</v>
      </c>
      <c r="I237" s="19">
        <f t="shared" si="94"/>
        <v>2.7027027027027029E-2</v>
      </c>
      <c r="J237" s="35">
        <v>17</v>
      </c>
      <c r="K237" s="35">
        <v>1.69</v>
      </c>
      <c r="L237" s="37">
        <v>0.65959999999999996</v>
      </c>
      <c r="M237" s="5">
        <f t="shared" si="95"/>
        <v>0</v>
      </c>
      <c r="N237" s="19">
        <f t="shared" si="96"/>
        <v>0.45945945945945948</v>
      </c>
      <c r="O237" s="19">
        <f t="shared" si="97"/>
        <v>0.45945945945945948</v>
      </c>
      <c r="P237" s="19">
        <f t="shared" si="98"/>
        <v>0.47728648648648653</v>
      </c>
      <c r="Q237" s="19">
        <f t="shared" si="99"/>
        <v>0.4502594594594595</v>
      </c>
      <c r="R237" s="19">
        <f t="shared" si="100"/>
        <v>0.4502594594594595</v>
      </c>
      <c r="S237" s="19">
        <f t="shared" si="101"/>
        <v>0.4502594594594595</v>
      </c>
      <c r="T237" s="19">
        <f t="shared" si="102"/>
        <v>0.4502594594594595</v>
      </c>
      <c r="U237" s="19">
        <f t="shared" si="103"/>
        <v>0.48591351351351353</v>
      </c>
      <c r="V237" s="19">
        <f t="shared" si="104"/>
        <v>0.48591351351351353</v>
      </c>
      <c r="W237" s="19">
        <f t="shared" si="105"/>
        <v>0.48591351351351353</v>
      </c>
      <c r="X237" s="19">
        <f t="shared" si="106"/>
        <v>0.48591351351351353</v>
      </c>
      <c r="Y237" s="19">
        <f t="shared" si="107"/>
        <v>0.48591351351351353</v>
      </c>
      <c r="Z237" s="19">
        <f t="shared" si="108"/>
        <v>0.48591351351351353</v>
      </c>
      <c r="AA237" s="23">
        <f t="shared" si="109"/>
        <v>0</v>
      </c>
      <c r="AB237" s="23">
        <f t="shared" si="110"/>
        <v>0.65959999999999996</v>
      </c>
      <c r="AC237" s="23">
        <f t="shared" si="111"/>
        <v>0</v>
      </c>
      <c r="AD237" s="23">
        <f t="shared" si="112"/>
        <v>0</v>
      </c>
      <c r="AE237" s="23">
        <f t="shared" si="113"/>
        <v>0</v>
      </c>
      <c r="AF237" s="23">
        <f t="shared" si="114"/>
        <v>0</v>
      </c>
      <c r="AG237" s="23">
        <f t="shared" si="115"/>
        <v>1.3191999999999999</v>
      </c>
      <c r="AH237" s="23">
        <f t="shared" si="116"/>
        <v>0</v>
      </c>
      <c r="AI237" s="23">
        <f t="shared" si="117"/>
        <v>0</v>
      </c>
      <c r="AJ237" s="23">
        <f t="shared" si="118"/>
        <v>0</v>
      </c>
      <c r="AK237" s="23">
        <f t="shared" si="119"/>
        <v>0</v>
      </c>
      <c r="AL237" s="23">
        <f t="shared" si="120"/>
        <v>0</v>
      </c>
      <c r="AM237" s="23">
        <f t="shared" si="121"/>
        <v>1.9787999999999999</v>
      </c>
      <c r="AN237" s="35"/>
      <c r="AO237" s="35">
        <v>1</v>
      </c>
      <c r="AP237" s="35"/>
      <c r="AQ237" s="35"/>
      <c r="AR237" s="35"/>
      <c r="AS237" s="35"/>
      <c r="AT237" s="35">
        <v>2</v>
      </c>
      <c r="AU237" s="35"/>
      <c r="AV237" s="35"/>
      <c r="AW237" s="35"/>
      <c r="AX237" s="35"/>
      <c r="AY237" s="35"/>
      <c r="AZ237" s="5">
        <f t="shared" si="122"/>
        <v>3</v>
      </c>
      <c r="BA237" s="33"/>
      <c r="BB237" s="33"/>
      <c r="BC237" s="33">
        <v>1</v>
      </c>
      <c r="BD237" s="33"/>
      <c r="BE237" s="33"/>
      <c r="BF237" s="33"/>
      <c r="BG237" s="33"/>
      <c r="BH237" s="33"/>
      <c r="BI237" s="33"/>
      <c r="BJ237" s="33"/>
      <c r="BK237" s="33"/>
      <c r="BL237" s="33"/>
      <c r="BM237" s="5">
        <f t="shared" si="123"/>
        <v>1</v>
      </c>
    </row>
    <row r="238" spans="1:65" ht="15" customHeight="1" x14ac:dyDescent="0.25">
      <c r="A238" s="34">
        <v>45810.483472222222</v>
      </c>
      <c r="B238" s="32" t="s">
        <v>80</v>
      </c>
      <c r="C238" s="32" t="s">
        <v>84</v>
      </c>
      <c r="D238" s="32" t="s">
        <v>77</v>
      </c>
      <c r="E238" s="33">
        <v>5</v>
      </c>
      <c r="F238" s="32" t="s">
        <v>555</v>
      </c>
      <c r="G238" s="32" t="s">
        <v>556</v>
      </c>
      <c r="H238" s="33">
        <v>18</v>
      </c>
      <c r="I238" s="19">
        <f t="shared" si="94"/>
        <v>5.5555555555555552E-2</v>
      </c>
      <c r="J238" s="35">
        <v>11</v>
      </c>
      <c r="K238" s="35">
        <v>2.4</v>
      </c>
      <c r="L238" s="37">
        <v>0.75</v>
      </c>
      <c r="M238" s="5">
        <f t="shared" si="95"/>
        <v>0</v>
      </c>
      <c r="N238" s="19">
        <f t="shared" si="96"/>
        <v>0.61111111111111116</v>
      </c>
      <c r="O238" s="19">
        <f t="shared" si="97"/>
        <v>0.61111111111111116</v>
      </c>
      <c r="P238" s="19">
        <f t="shared" si="98"/>
        <v>0.61111111111111116</v>
      </c>
      <c r="Q238" s="19">
        <f t="shared" si="99"/>
        <v>0.61111111111111116</v>
      </c>
      <c r="R238" s="19">
        <f t="shared" si="100"/>
        <v>0.61111111111111116</v>
      </c>
      <c r="S238" s="19">
        <f t="shared" si="101"/>
        <v>0.61111111111111116</v>
      </c>
      <c r="T238" s="19">
        <f t="shared" si="102"/>
        <v>0.61111111111111116</v>
      </c>
      <c r="U238" s="19">
        <f t="shared" si="103"/>
        <v>0.61111111111111116</v>
      </c>
      <c r="V238" s="19">
        <f t="shared" si="104"/>
        <v>0.65277777777777779</v>
      </c>
      <c r="W238" s="19">
        <f t="shared" si="105"/>
        <v>0.65277777777777779</v>
      </c>
      <c r="X238" s="19">
        <f t="shared" si="106"/>
        <v>0.65277777777777779</v>
      </c>
      <c r="Y238" s="19">
        <f t="shared" si="107"/>
        <v>0.65277777777777779</v>
      </c>
      <c r="Z238" s="19">
        <f t="shared" si="108"/>
        <v>0.65277777777777779</v>
      </c>
      <c r="AA238" s="23">
        <f t="shared" si="109"/>
        <v>0</v>
      </c>
      <c r="AB238" s="23">
        <f t="shared" si="110"/>
        <v>0</v>
      </c>
      <c r="AC238" s="23">
        <f t="shared" si="111"/>
        <v>0</v>
      </c>
      <c r="AD238" s="23">
        <f t="shared" si="112"/>
        <v>0</v>
      </c>
      <c r="AE238" s="23">
        <f t="shared" si="113"/>
        <v>0</v>
      </c>
      <c r="AF238" s="23">
        <f t="shared" si="114"/>
        <v>0</v>
      </c>
      <c r="AG238" s="23">
        <f t="shared" si="115"/>
        <v>0</v>
      </c>
      <c r="AH238" s="23">
        <f t="shared" si="116"/>
        <v>0.75</v>
      </c>
      <c r="AI238" s="23">
        <f t="shared" si="117"/>
        <v>0</v>
      </c>
      <c r="AJ238" s="23">
        <f t="shared" si="118"/>
        <v>0</v>
      </c>
      <c r="AK238" s="23">
        <f t="shared" si="119"/>
        <v>0</v>
      </c>
      <c r="AL238" s="23">
        <f t="shared" si="120"/>
        <v>0</v>
      </c>
      <c r="AM238" s="23">
        <f t="shared" si="121"/>
        <v>0.75</v>
      </c>
      <c r="AN238" s="35"/>
      <c r="AO238" s="35"/>
      <c r="AP238" s="35"/>
      <c r="AQ238" s="35"/>
      <c r="AR238" s="35"/>
      <c r="AS238" s="35"/>
      <c r="AT238" s="35"/>
      <c r="AU238" s="35">
        <v>1</v>
      </c>
      <c r="AV238" s="35"/>
      <c r="AW238" s="35"/>
      <c r="AX238" s="35"/>
      <c r="AY238" s="35"/>
      <c r="AZ238" s="5">
        <f t="shared" si="122"/>
        <v>1</v>
      </c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5">
        <f t="shared" si="123"/>
        <v>0</v>
      </c>
    </row>
    <row r="239" spans="1:65" ht="15" customHeight="1" x14ac:dyDescent="0.25">
      <c r="A239" s="34">
        <v>45810.483472222222</v>
      </c>
      <c r="B239" s="32" t="s">
        <v>80</v>
      </c>
      <c r="C239" s="32" t="s">
        <v>108</v>
      </c>
      <c r="D239" s="32" t="s">
        <v>77</v>
      </c>
      <c r="E239" s="33">
        <v>5</v>
      </c>
      <c r="F239" s="32" t="s">
        <v>557</v>
      </c>
      <c r="G239" s="32" t="s">
        <v>558</v>
      </c>
      <c r="H239" s="33">
        <v>23</v>
      </c>
      <c r="I239" s="19">
        <f t="shared" si="94"/>
        <v>4.3478260869565216E-2</v>
      </c>
      <c r="J239" s="35">
        <v>10</v>
      </c>
      <c r="K239" s="35">
        <v>1.1399999999999999</v>
      </c>
      <c r="L239" s="37">
        <v>0.71430000000000005</v>
      </c>
      <c r="M239" s="5">
        <f t="shared" si="95"/>
        <v>0</v>
      </c>
      <c r="N239" s="19">
        <f t="shared" si="96"/>
        <v>0.43478260869565216</v>
      </c>
      <c r="O239" s="19">
        <f t="shared" si="97"/>
        <v>0.43478260869565216</v>
      </c>
      <c r="P239" s="19">
        <f t="shared" si="98"/>
        <v>0.43478260869565216</v>
      </c>
      <c r="Q239" s="19">
        <f t="shared" si="99"/>
        <v>0.43478260869565216</v>
      </c>
      <c r="R239" s="19">
        <f t="shared" si="100"/>
        <v>0.43478260869565216</v>
      </c>
      <c r="S239" s="19">
        <f t="shared" si="101"/>
        <v>0.43478260869565216</v>
      </c>
      <c r="T239" s="19">
        <f t="shared" si="102"/>
        <v>0.43478260869565216</v>
      </c>
      <c r="U239" s="19">
        <f t="shared" si="103"/>
        <v>0.43478260869565216</v>
      </c>
      <c r="V239" s="19">
        <f t="shared" si="104"/>
        <v>0.43478260869565216</v>
      </c>
      <c r="W239" s="19">
        <f t="shared" si="105"/>
        <v>0.43478260869565216</v>
      </c>
      <c r="X239" s="19">
        <f t="shared" si="106"/>
        <v>0.43478260869565216</v>
      </c>
      <c r="Y239" s="19">
        <f t="shared" si="107"/>
        <v>0.49689565217391302</v>
      </c>
      <c r="Z239" s="19">
        <f t="shared" si="108"/>
        <v>0.49689565217391302</v>
      </c>
      <c r="AA239" s="23">
        <f t="shared" si="109"/>
        <v>0</v>
      </c>
      <c r="AB239" s="23">
        <f t="shared" si="110"/>
        <v>0</v>
      </c>
      <c r="AC239" s="23">
        <f t="shared" si="111"/>
        <v>0</v>
      </c>
      <c r="AD239" s="23">
        <f t="shared" si="112"/>
        <v>0</v>
      </c>
      <c r="AE239" s="23">
        <f t="shared" si="113"/>
        <v>0</v>
      </c>
      <c r="AF239" s="23">
        <f t="shared" si="114"/>
        <v>0</v>
      </c>
      <c r="AG239" s="23">
        <f t="shared" si="115"/>
        <v>0</v>
      </c>
      <c r="AH239" s="23">
        <f t="shared" si="116"/>
        <v>0</v>
      </c>
      <c r="AI239" s="23">
        <f t="shared" si="117"/>
        <v>0</v>
      </c>
      <c r="AJ239" s="23">
        <f t="shared" si="118"/>
        <v>0</v>
      </c>
      <c r="AK239" s="23">
        <f t="shared" si="119"/>
        <v>1.4286000000000001</v>
      </c>
      <c r="AL239" s="23">
        <f t="shared" si="120"/>
        <v>0</v>
      </c>
      <c r="AM239" s="23">
        <f t="shared" si="121"/>
        <v>1.4286000000000001</v>
      </c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>
        <v>2</v>
      </c>
      <c r="AY239" s="35"/>
      <c r="AZ239" s="5">
        <f t="shared" si="122"/>
        <v>2</v>
      </c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5">
        <f t="shared" si="123"/>
        <v>0</v>
      </c>
    </row>
    <row r="240" spans="1:65" ht="15" customHeight="1" x14ac:dyDescent="0.25">
      <c r="A240" s="34">
        <v>45810.483472222222</v>
      </c>
      <c r="B240" s="32" t="s">
        <v>69</v>
      </c>
      <c r="C240" s="32" t="s">
        <v>286</v>
      </c>
      <c r="D240" s="32" t="s">
        <v>77</v>
      </c>
      <c r="E240" s="33">
        <v>8</v>
      </c>
      <c r="F240" s="32" t="s">
        <v>559</v>
      </c>
      <c r="G240" s="32" t="s">
        <v>560</v>
      </c>
      <c r="H240" s="33">
        <v>37</v>
      </c>
      <c r="I240" s="19">
        <f t="shared" si="94"/>
        <v>2.7027027027027029E-2</v>
      </c>
      <c r="J240" s="35">
        <v>27</v>
      </c>
      <c r="K240" s="35">
        <v>1.47</v>
      </c>
      <c r="L240" s="37">
        <v>0.81130000000000002</v>
      </c>
      <c r="M240" s="5">
        <f t="shared" si="95"/>
        <v>0</v>
      </c>
      <c r="N240" s="19">
        <f t="shared" si="96"/>
        <v>0.72972972972972971</v>
      </c>
      <c r="O240" s="19">
        <f t="shared" si="97"/>
        <v>0.72972972972972971</v>
      </c>
      <c r="P240" s="19">
        <f t="shared" si="98"/>
        <v>0.72972972972972971</v>
      </c>
      <c r="Q240" s="19">
        <f t="shared" si="99"/>
        <v>0.72972972972972971</v>
      </c>
      <c r="R240" s="19">
        <f t="shared" si="100"/>
        <v>0.72972972972972971</v>
      </c>
      <c r="S240" s="19">
        <f t="shared" si="101"/>
        <v>0.72972972972972971</v>
      </c>
      <c r="T240" s="19">
        <f t="shared" si="102"/>
        <v>0.72972972972972971</v>
      </c>
      <c r="U240" s="19">
        <f t="shared" si="103"/>
        <v>0.72972972972972971</v>
      </c>
      <c r="V240" s="19">
        <f t="shared" si="104"/>
        <v>0.70270270270270274</v>
      </c>
      <c r="W240" s="19">
        <f t="shared" si="105"/>
        <v>0.70270270270270274</v>
      </c>
      <c r="X240" s="19">
        <f t="shared" si="106"/>
        <v>0.70270270270270274</v>
      </c>
      <c r="Y240" s="19">
        <f t="shared" si="107"/>
        <v>0.72462972972972972</v>
      </c>
      <c r="Z240" s="19">
        <f t="shared" si="108"/>
        <v>0.7465567567567567</v>
      </c>
      <c r="AA240" s="23">
        <f t="shared" si="109"/>
        <v>0</v>
      </c>
      <c r="AB240" s="23">
        <f t="shared" si="110"/>
        <v>0</v>
      </c>
      <c r="AC240" s="23">
        <f t="shared" si="111"/>
        <v>0</v>
      </c>
      <c r="AD240" s="23">
        <f t="shared" si="112"/>
        <v>0</v>
      </c>
      <c r="AE240" s="23">
        <f t="shared" si="113"/>
        <v>0</v>
      </c>
      <c r="AF240" s="23">
        <f t="shared" si="114"/>
        <v>0</v>
      </c>
      <c r="AG240" s="23">
        <f t="shared" si="115"/>
        <v>0</v>
      </c>
      <c r="AH240" s="23">
        <f t="shared" si="116"/>
        <v>0</v>
      </c>
      <c r="AI240" s="23">
        <f t="shared" si="117"/>
        <v>0</v>
      </c>
      <c r="AJ240" s="23">
        <f t="shared" si="118"/>
        <v>0</v>
      </c>
      <c r="AK240" s="23">
        <f t="shared" si="119"/>
        <v>0.81130000000000002</v>
      </c>
      <c r="AL240" s="23">
        <f t="shared" si="120"/>
        <v>0.81130000000000002</v>
      </c>
      <c r="AM240" s="23">
        <f t="shared" si="121"/>
        <v>1.6226</v>
      </c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>
        <v>1</v>
      </c>
      <c r="AY240" s="35">
        <v>1</v>
      </c>
      <c r="AZ240" s="5">
        <f t="shared" si="122"/>
        <v>2</v>
      </c>
      <c r="BA240" s="33"/>
      <c r="BB240" s="33"/>
      <c r="BC240" s="33"/>
      <c r="BD240" s="33"/>
      <c r="BE240" s="33"/>
      <c r="BF240" s="33"/>
      <c r="BG240" s="33"/>
      <c r="BH240" s="33">
        <v>1</v>
      </c>
      <c r="BI240" s="33"/>
      <c r="BJ240" s="33"/>
      <c r="BK240" s="33"/>
      <c r="BL240" s="33"/>
      <c r="BM240" s="5">
        <f t="shared" si="123"/>
        <v>1</v>
      </c>
    </row>
    <row r="241" spans="1:65" ht="15" customHeight="1" x14ac:dyDescent="0.25">
      <c r="A241" s="34">
        <v>45810.483472222222</v>
      </c>
      <c r="B241" s="32" t="s">
        <v>80</v>
      </c>
      <c r="C241" s="32" t="s">
        <v>217</v>
      </c>
      <c r="D241" s="32" t="s">
        <v>87</v>
      </c>
      <c r="E241" s="33">
        <v>8</v>
      </c>
      <c r="F241" s="32" t="s">
        <v>561</v>
      </c>
      <c r="G241" s="32" t="s">
        <v>562</v>
      </c>
      <c r="H241" s="33">
        <v>18</v>
      </c>
      <c r="I241" s="19">
        <f t="shared" si="94"/>
        <v>5.5555555555555552E-2</v>
      </c>
      <c r="J241" s="35">
        <v>13</v>
      </c>
      <c r="K241" s="35">
        <v>1.1399999999999999</v>
      </c>
      <c r="L241" s="37">
        <v>0.60529999999999995</v>
      </c>
      <c r="M241" s="5">
        <f t="shared" si="95"/>
        <v>0</v>
      </c>
      <c r="N241" s="19">
        <f t="shared" si="96"/>
        <v>0.72222222222222221</v>
      </c>
      <c r="O241" s="19">
        <f t="shared" si="97"/>
        <v>0.72222222222222221</v>
      </c>
      <c r="P241" s="19">
        <f t="shared" si="98"/>
        <v>0.72222222222222221</v>
      </c>
      <c r="Q241" s="19">
        <f t="shared" si="99"/>
        <v>0.72222222222222221</v>
      </c>
      <c r="R241" s="19">
        <f t="shared" si="100"/>
        <v>0.75585000000000002</v>
      </c>
      <c r="S241" s="19">
        <f t="shared" si="101"/>
        <v>0.78947777777777772</v>
      </c>
      <c r="T241" s="19">
        <f t="shared" si="102"/>
        <v>0.78947777777777772</v>
      </c>
      <c r="U241" s="19">
        <f t="shared" si="103"/>
        <v>0.78947777777777772</v>
      </c>
      <c r="V241" s="19">
        <f t="shared" si="104"/>
        <v>0.78947777777777772</v>
      </c>
      <c r="W241" s="19">
        <f t="shared" si="105"/>
        <v>0.82310555555555553</v>
      </c>
      <c r="X241" s="19">
        <f t="shared" si="106"/>
        <v>0.82310555555555553</v>
      </c>
      <c r="Y241" s="19">
        <f t="shared" si="107"/>
        <v>0.82310555555555553</v>
      </c>
      <c r="Z241" s="19">
        <f t="shared" si="108"/>
        <v>0.85673333333333324</v>
      </c>
      <c r="AA241" s="23">
        <f t="shared" si="109"/>
        <v>0</v>
      </c>
      <c r="AB241" s="23">
        <f t="shared" si="110"/>
        <v>0</v>
      </c>
      <c r="AC241" s="23">
        <f t="shared" si="111"/>
        <v>0</v>
      </c>
      <c r="AD241" s="23">
        <f t="shared" si="112"/>
        <v>0.60529999999999995</v>
      </c>
      <c r="AE241" s="23">
        <f t="shared" si="113"/>
        <v>0.60529999999999995</v>
      </c>
      <c r="AF241" s="23">
        <f t="shared" si="114"/>
        <v>0</v>
      </c>
      <c r="AG241" s="23">
        <f t="shared" si="115"/>
        <v>0</v>
      </c>
      <c r="AH241" s="23">
        <f t="shared" si="116"/>
        <v>0</v>
      </c>
      <c r="AI241" s="23">
        <f t="shared" si="117"/>
        <v>0.60529999999999995</v>
      </c>
      <c r="AJ241" s="23">
        <f t="shared" si="118"/>
        <v>0</v>
      </c>
      <c r="AK241" s="23">
        <f t="shared" si="119"/>
        <v>0</v>
      </c>
      <c r="AL241" s="23">
        <f t="shared" si="120"/>
        <v>0.60529999999999995</v>
      </c>
      <c r="AM241" s="23">
        <f t="shared" si="121"/>
        <v>2.4211999999999998</v>
      </c>
      <c r="AN241" s="35"/>
      <c r="AO241" s="35"/>
      <c r="AP241" s="35"/>
      <c r="AQ241" s="35">
        <v>1</v>
      </c>
      <c r="AR241" s="35">
        <v>1</v>
      </c>
      <c r="AS241" s="35"/>
      <c r="AT241" s="35"/>
      <c r="AU241" s="35"/>
      <c r="AV241" s="35">
        <v>1</v>
      </c>
      <c r="AW241" s="35"/>
      <c r="AX241" s="35"/>
      <c r="AY241" s="35">
        <v>1</v>
      </c>
      <c r="AZ241" s="5">
        <f t="shared" si="122"/>
        <v>4</v>
      </c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5">
        <f t="shared" si="123"/>
        <v>0</v>
      </c>
    </row>
    <row r="242" spans="1:65" ht="15" customHeight="1" x14ac:dyDescent="0.25">
      <c r="A242" s="34">
        <v>45810.483472222222</v>
      </c>
      <c r="B242" s="32" t="s">
        <v>64</v>
      </c>
      <c r="C242" s="32" t="s">
        <v>143</v>
      </c>
      <c r="D242" s="32" t="s">
        <v>66</v>
      </c>
      <c r="E242" s="33">
        <v>10</v>
      </c>
      <c r="F242" s="32" t="s">
        <v>563</v>
      </c>
      <c r="G242" s="32" t="s">
        <v>564</v>
      </c>
      <c r="H242" s="33">
        <v>52</v>
      </c>
      <c r="I242" s="19">
        <f t="shared" si="94"/>
        <v>1.9230769230769232E-2</v>
      </c>
      <c r="J242" s="35">
        <v>31</v>
      </c>
      <c r="K242" s="35">
        <v>1.68</v>
      </c>
      <c r="L242" s="37">
        <v>0.8478</v>
      </c>
      <c r="M242" s="5">
        <f t="shared" si="95"/>
        <v>0</v>
      </c>
      <c r="N242" s="19">
        <f t="shared" si="96"/>
        <v>0.59615384615384615</v>
      </c>
      <c r="O242" s="19">
        <f t="shared" si="97"/>
        <v>0.59615384615384615</v>
      </c>
      <c r="P242" s="19">
        <f t="shared" si="98"/>
        <v>0.61245769230769231</v>
      </c>
      <c r="Q242" s="19">
        <f t="shared" si="99"/>
        <v>0.62876153846153848</v>
      </c>
      <c r="R242" s="19">
        <f t="shared" si="100"/>
        <v>0.62876153846153848</v>
      </c>
      <c r="S242" s="19">
        <f t="shared" si="101"/>
        <v>0.62876153846153848</v>
      </c>
      <c r="T242" s="19">
        <f t="shared" si="102"/>
        <v>0.62876153846153848</v>
      </c>
      <c r="U242" s="19">
        <f t="shared" si="103"/>
        <v>0.64506538461538454</v>
      </c>
      <c r="V242" s="19">
        <f t="shared" si="104"/>
        <v>0.64506538461538454</v>
      </c>
      <c r="W242" s="19">
        <f t="shared" si="105"/>
        <v>0.64506538461538454</v>
      </c>
      <c r="X242" s="19">
        <f t="shared" si="106"/>
        <v>0.64506538461538454</v>
      </c>
      <c r="Y242" s="19">
        <f t="shared" si="107"/>
        <v>0.66136923076923071</v>
      </c>
      <c r="Z242" s="19">
        <f t="shared" si="108"/>
        <v>0.67767307692307688</v>
      </c>
      <c r="AA242" s="23">
        <f t="shared" si="109"/>
        <v>0</v>
      </c>
      <c r="AB242" s="23">
        <f t="shared" si="110"/>
        <v>0.8478</v>
      </c>
      <c r="AC242" s="23">
        <f t="shared" si="111"/>
        <v>0.8478</v>
      </c>
      <c r="AD242" s="23">
        <f t="shared" si="112"/>
        <v>0</v>
      </c>
      <c r="AE242" s="23">
        <f t="shared" si="113"/>
        <v>0</v>
      </c>
      <c r="AF242" s="23">
        <f t="shared" si="114"/>
        <v>0</v>
      </c>
      <c r="AG242" s="23">
        <f t="shared" si="115"/>
        <v>0.8478</v>
      </c>
      <c r="AH242" s="23">
        <f t="shared" si="116"/>
        <v>0</v>
      </c>
      <c r="AI242" s="23">
        <f t="shared" si="117"/>
        <v>0</v>
      </c>
      <c r="AJ242" s="23">
        <f t="shared" si="118"/>
        <v>0</v>
      </c>
      <c r="AK242" s="23">
        <f t="shared" si="119"/>
        <v>0.8478</v>
      </c>
      <c r="AL242" s="23">
        <f t="shared" si="120"/>
        <v>0.8478</v>
      </c>
      <c r="AM242" s="23">
        <f t="shared" si="121"/>
        <v>4.2389999999999999</v>
      </c>
      <c r="AN242" s="35"/>
      <c r="AO242" s="35">
        <v>1</v>
      </c>
      <c r="AP242" s="35">
        <v>1</v>
      </c>
      <c r="AQ242" s="35"/>
      <c r="AR242" s="35"/>
      <c r="AS242" s="35"/>
      <c r="AT242" s="35">
        <v>1</v>
      </c>
      <c r="AU242" s="35"/>
      <c r="AV242" s="35"/>
      <c r="AW242" s="35"/>
      <c r="AX242" s="35">
        <v>1</v>
      </c>
      <c r="AY242" s="35">
        <v>1</v>
      </c>
      <c r="AZ242" s="5">
        <f t="shared" si="122"/>
        <v>5</v>
      </c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5">
        <f t="shared" si="123"/>
        <v>0</v>
      </c>
    </row>
    <row r="243" spans="1:65" ht="15" customHeight="1" x14ac:dyDescent="0.25">
      <c r="A243" s="34">
        <v>45810.483472222222</v>
      </c>
      <c r="B243" s="32" t="s">
        <v>64</v>
      </c>
      <c r="C243" s="32" t="s">
        <v>155</v>
      </c>
      <c r="D243" s="32" t="s">
        <v>66</v>
      </c>
      <c r="E243" s="33">
        <v>10</v>
      </c>
      <c r="F243" s="32" t="s">
        <v>565</v>
      </c>
      <c r="G243" s="32" t="s">
        <v>566</v>
      </c>
      <c r="H243" s="33">
        <v>45</v>
      </c>
      <c r="I243" s="19">
        <f t="shared" si="94"/>
        <v>2.2222222222222223E-2</v>
      </c>
      <c r="J243" s="35">
        <v>34</v>
      </c>
      <c r="K243" s="35">
        <v>1.73</v>
      </c>
      <c r="L243" s="37">
        <v>0.73909999999999998</v>
      </c>
      <c r="M243" s="5">
        <f t="shared" si="95"/>
        <v>0</v>
      </c>
      <c r="N243" s="19">
        <f t="shared" si="96"/>
        <v>0.75555555555555554</v>
      </c>
      <c r="O243" s="19">
        <f t="shared" si="97"/>
        <v>0.75555555555555554</v>
      </c>
      <c r="P243" s="19">
        <f t="shared" si="98"/>
        <v>0.75555555555555554</v>
      </c>
      <c r="Q243" s="19">
        <f t="shared" si="99"/>
        <v>0.73333333333333328</v>
      </c>
      <c r="R243" s="19">
        <f t="shared" si="100"/>
        <v>0.73333333333333328</v>
      </c>
      <c r="S243" s="19">
        <f t="shared" si="101"/>
        <v>0.73333333333333328</v>
      </c>
      <c r="T243" s="19">
        <f t="shared" si="102"/>
        <v>0.73333333333333328</v>
      </c>
      <c r="U243" s="19">
        <f t="shared" si="103"/>
        <v>0.74975777777777775</v>
      </c>
      <c r="V243" s="19">
        <f t="shared" si="104"/>
        <v>0.74975777777777775</v>
      </c>
      <c r="W243" s="19">
        <f t="shared" si="105"/>
        <v>0.74975777777777775</v>
      </c>
      <c r="X243" s="19">
        <f t="shared" si="106"/>
        <v>0.74975777777777775</v>
      </c>
      <c r="Y243" s="19">
        <f t="shared" si="107"/>
        <v>0.74975777777777775</v>
      </c>
      <c r="Z243" s="19">
        <f t="shared" si="108"/>
        <v>0.76618222222222221</v>
      </c>
      <c r="AA243" s="23">
        <f t="shared" si="109"/>
        <v>0</v>
      </c>
      <c r="AB243" s="23">
        <f t="shared" si="110"/>
        <v>0</v>
      </c>
      <c r="AC243" s="23">
        <f t="shared" si="111"/>
        <v>0</v>
      </c>
      <c r="AD243" s="23">
        <f t="shared" si="112"/>
        <v>0</v>
      </c>
      <c r="AE243" s="23">
        <f t="shared" si="113"/>
        <v>0</v>
      </c>
      <c r="AF243" s="23">
        <f t="shared" si="114"/>
        <v>0</v>
      </c>
      <c r="AG243" s="23">
        <f t="shared" si="115"/>
        <v>0.73909999999999998</v>
      </c>
      <c r="AH243" s="23">
        <f t="shared" si="116"/>
        <v>0</v>
      </c>
      <c r="AI243" s="23">
        <f t="shared" si="117"/>
        <v>0</v>
      </c>
      <c r="AJ243" s="23">
        <f t="shared" si="118"/>
        <v>0</v>
      </c>
      <c r="AK243" s="23">
        <f t="shared" si="119"/>
        <v>0</v>
      </c>
      <c r="AL243" s="23">
        <f t="shared" si="120"/>
        <v>0.73909999999999998</v>
      </c>
      <c r="AM243" s="23">
        <f t="shared" si="121"/>
        <v>1.4782</v>
      </c>
      <c r="AN243" s="35"/>
      <c r="AO243" s="35"/>
      <c r="AP243" s="35"/>
      <c r="AQ243" s="35"/>
      <c r="AR243" s="35"/>
      <c r="AS243" s="35"/>
      <c r="AT243" s="35">
        <v>1</v>
      </c>
      <c r="AU243" s="35"/>
      <c r="AV243" s="35"/>
      <c r="AW243" s="35"/>
      <c r="AX243" s="35"/>
      <c r="AY243" s="35">
        <v>1</v>
      </c>
      <c r="AZ243" s="5">
        <f t="shared" si="122"/>
        <v>2</v>
      </c>
      <c r="BA243" s="33"/>
      <c r="BB243" s="33"/>
      <c r="BC243" s="33">
        <v>1</v>
      </c>
      <c r="BD243" s="33"/>
      <c r="BE243" s="33"/>
      <c r="BF243" s="33"/>
      <c r="BG243" s="33"/>
      <c r="BH243" s="33"/>
      <c r="BI243" s="33"/>
      <c r="BJ243" s="33"/>
      <c r="BK243" s="33"/>
      <c r="BL243" s="33"/>
      <c r="BM243" s="5">
        <f t="shared" si="123"/>
        <v>1</v>
      </c>
    </row>
    <row r="244" spans="1:65" ht="15" customHeight="1" x14ac:dyDescent="0.25">
      <c r="A244" s="34">
        <v>45810.483472222222</v>
      </c>
      <c r="B244" s="32" t="s">
        <v>64</v>
      </c>
      <c r="C244" s="32" t="s">
        <v>146</v>
      </c>
      <c r="D244" s="32" t="s">
        <v>87</v>
      </c>
      <c r="E244" s="33">
        <v>8</v>
      </c>
      <c r="F244" s="32" t="s">
        <v>567</v>
      </c>
      <c r="G244" s="32" t="s">
        <v>568</v>
      </c>
      <c r="H244" s="33">
        <v>28</v>
      </c>
      <c r="I244" s="19">
        <f t="shared" si="94"/>
        <v>3.5714285714285712E-2</v>
      </c>
      <c r="J244" s="35">
        <v>21</v>
      </c>
      <c r="K244" s="35">
        <v>0.59</v>
      </c>
      <c r="L244" s="37">
        <v>0.93940000000000001</v>
      </c>
      <c r="M244" s="5">
        <f t="shared" si="95"/>
        <v>0</v>
      </c>
      <c r="N244" s="19">
        <f t="shared" si="96"/>
        <v>0.75</v>
      </c>
      <c r="O244" s="19">
        <f t="shared" si="97"/>
        <v>0.75</v>
      </c>
      <c r="P244" s="19">
        <f t="shared" si="98"/>
        <v>0.78354999999999997</v>
      </c>
      <c r="Q244" s="19">
        <f t="shared" si="99"/>
        <v>0.78354999999999997</v>
      </c>
      <c r="R244" s="19">
        <f t="shared" si="100"/>
        <v>0.78354999999999997</v>
      </c>
      <c r="S244" s="19">
        <f t="shared" si="101"/>
        <v>0.78354999999999997</v>
      </c>
      <c r="T244" s="19">
        <f t="shared" si="102"/>
        <v>0.81709999999999994</v>
      </c>
      <c r="U244" s="19">
        <f t="shared" si="103"/>
        <v>0.85065000000000002</v>
      </c>
      <c r="V244" s="19">
        <f t="shared" si="104"/>
        <v>0.85065000000000002</v>
      </c>
      <c r="W244" s="19">
        <f t="shared" si="105"/>
        <v>0.85065000000000002</v>
      </c>
      <c r="X244" s="19">
        <f t="shared" si="106"/>
        <v>0.85065000000000002</v>
      </c>
      <c r="Y244" s="19">
        <f t="shared" si="107"/>
        <v>0.85065000000000002</v>
      </c>
      <c r="Z244" s="19">
        <f t="shared" si="108"/>
        <v>0.85065000000000002</v>
      </c>
      <c r="AA244" s="23">
        <f t="shared" si="109"/>
        <v>0</v>
      </c>
      <c r="AB244" s="23">
        <f t="shared" si="110"/>
        <v>0.93940000000000001</v>
      </c>
      <c r="AC244" s="23">
        <f t="shared" si="111"/>
        <v>0</v>
      </c>
      <c r="AD244" s="23">
        <f t="shared" si="112"/>
        <v>0</v>
      </c>
      <c r="AE244" s="23">
        <f t="shared" si="113"/>
        <v>0</v>
      </c>
      <c r="AF244" s="23">
        <f t="shared" si="114"/>
        <v>0.93940000000000001</v>
      </c>
      <c r="AG244" s="23">
        <f t="shared" si="115"/>
        <v>0.93940000000000001</v>
      </c>
      <c r="AH244" s="23">
        <f t="shared" si="116"/>
        <v>0</v>
      </c>
      <c r="AI244" s="23">
        <f t="shared" si="117"/>
        <v>0</v>
      </c>
      <c r="AJ244" s="23">
        <f t="shared" si="118"/>
        <v>0</v>
      </c>
      <c r="AK244" s="23">
        <f t="shared" si="119"/>
        <v>0</v>
      </c>
      <c r="AL244" s="23">
        <f t="shared" si="120"/>
        <v>0</v>
      </c>
      <c r="AM244" s="23">
        <f t="shared" si="121"/>
        <v>2.8182</v>
      </c>
      <c r="AN244" s="35"/>
      <c r="AO244" s="35">
        <v>1</v>
      </c>
      <c r="AP244" s="35"/>
      <c r="AQ244" s="35"/>
      <c r="AR244" s="35"/>
      <c r="AS244" s="35">
        <v>1</v>
      </c>
      <c r="AT244" s="35">
        <v>1</v>
      </c>
      <c r="AU244" s="35"/>
      <c r="AV244" s="35"/>
      <c r="AW244" s="35"/>
      <c r="AX244" s="35"/>
      <c r="AY244" s="35"/>
      <c r="AZ244" s="5">
        <f t="shared" si="122"/>
        <v>3</v>
      </c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5">
        <f t="shared" si="123"/>
        <v>0</v>
      </c>
    </row>
    <row r="245" spans="1:65" ht="15" customHeight="1" x14ac:dyDescent="0.25">
      <c r="A245" s="34">
        <v>45810.483472222222</v>
      </c>
      <c r="B245" s="32" t="s">
        <v>80</v>
      </c>
      <c r="C245" s="32" t="s">
        <v>130</v>
      </c>
      <c r="D245" s="32" t="s">
        <v>77</v>
      </c>
      <c r="E245" s="33">
        <v>9</v>
      </c>
      <c r="F245" s="32" t="s">
        <v>569</v>
      </c>
      <c r="G245" s="32" t="s">
        <v>570</v>
      </c>
      <c r="H245" s="33">
        <v>56</v>
      </c>
      <c r="I245" s="19">
        <f t="shared" si="94"/>
        <v>1.7857142857142856E-2</v>
      </c>
      <c r="J245" s="35">
        <v>33</v>
      </c>
      <c r="K245" s="35">
        <v>2.4</v>
      </c>
      <c r="L245" s="37">
        <v>0.71740000000000004</v>
      </c>
      <c r="M245" s="5">
        <f t="shared" si="95"/>
        <v>0</v>
      </c>
      <c r="N245" s="19">
        <f t="shared" si="96"/>
        <v>0.5892857142857143</v>
      </c>
      <c r="O245" s="19">
        <f t="shared" si="97"/>
        <v>0.5892857142857143</v>
      </c>
      <c r="P245" s="19">
        <f t="shared" si="98"/>
        <v>0.5892857142857143</v>
      </c>
      <c r="Q245" s="19">
        <f t="shared" si="99"/>
        <v>0.5714285714285714</v>
      </c>
      <c r="R245" s="19">
        <f t="shared" si="100"/>
        <v>0.5714285714285714</v>
      </c>
      <c r="S245" s="19">
        <f t="shared" si="101"/>
        <v>0.5714285714285714</v>
      </c>
      <c r="T245" s="19">
        <f t="shared" si="102"/>
        <v>0.5714285714285714</v>
      </c>
      <c r="U245" s="19">
        <f t="shared" si="103"/>
        <v>0.5714285714285714</v>
      </c>
      <c r="V245" s="19">
        <f t="shared" si="104"/>
        <v>0.58423928571428563</v>
      </c>
      <c r="W245" s="19">
        <f t="shared" si="105"/>
        <v>0.58423928571428563</v>
      </c>
      <c r="X245" s="19">
        <f t="shared" si="106"/>
        <v>0.58423928571428563</v>
      </c>
      <c r="Y245" s="19">
        <f t="shared" si="107"/>
        <v>0.59705000000000008</v>
      </c>
      <c r="Z245" s="19">
        <f t="shared" si="108"/>
        <v>0.59705000000000008</v>
      </c>
      <c r="AA245" s="23">
        <f t="shared" si="109"/>
        <v>0</v>
      </c>
      <c r="AB245" s="23">
        <f t="shared" si="110"/>
        <v>0</v>
      </c>
      <c r="AC245" s="23">
        <f t="shared" si="111"/>
        <v>0</v>
      </c>
      <c r="AD245" s="23">
        <f t="shared" si="112"/>
        <v>0</v>
      </c>
      <c r="AE245" s="23">
        <f t="shared" si="113"/>
        <v>0</v>
      </c>
      <c r="AF245" s="23">
        <f t="shared" si="114"/>
        <v>0</v>
      </c>
      <c r="AG245" s="23">
        <f t="shared" si="115"/>
        <v>0</v>
      </c>
      <c r="AH245" s="23">
        <f t="shared" si="116"/>
        <v>0.71740000000000004</v>
      </c>
      <c r="AI245" s="23">
        <f t="shared" si="117"/>
        <v>0</v>
      </c>
      <c r="AJ245" s="23">
        <f t="shared" si="118"/>
        <v>0</v>
      </c>
      <c r="AK245" s="23">
        <f t="shared" si="119"/>
        <v>0.71740000000000004</v>
      </c>
      <c r="AL245" s="23">
        <f t="shared" si="120"/>
        <v>0</v>
      </c>
      <c r="AM245" s="23">
        <f t="shared" si="121"/>
        <v>1.4348000000000001</v>
      </c>
      <c r="AN245" s="35"/>
      <c r="AO245" s="35"/>
      <c r="AP245" s="35"/>
      <c r="AQ245" s="35"/>
      <c r="AR245" s="35"/>
      <c r="AS245" s="35"/>
      <c r="AT245" s="35"/>
      <c r="AU245" s="35">
        <v>1</v>
      </c>
      <c r="AV245" s="35"/>
      <c r="AW245" s="35"/>
      <c r="AX245" s="35">
        <v>1</v>
      </c>
      <c r="AY245" s="35"/>
      <c r="AZ245" s="5">
        <f t="shared" si="122"/>
        <v>2</v>
      </c>
      <c r="BA245" s="33"/>
      <c r="BB245" s="33"/>
      <c r="BC245" s="33">
        <v>1</v>
      </c>
      <c r="BD245" s="33"/>
      <c r="BE245" s="33"/>
      <c r="BF245" s="33"/>
      <c r="BG245" s="33"/>
      <c r="BH245" s="33"/>
      <c r="BI245" s="33"/>
      <c r="BJ245" s="33"/>
      <c r="BK245" s="33"/>
      <c r="BL245" s="33"/>
      <c r="BM245" s="5">
        <f t="shared" si="123"/>
        <v>1</v>
      </c>
    </row>
    <row r="246" spans="1:65" ht="15" customHeight="1" x14ac:dyDescent="0.25">
      <c r="A246" s="34">
        <v>45810.483472222222</v>
      </c>
      <c r="B246" s="32" t="s">
        <v>69</v>
      </c>
      <c r="C246" s="32" t="s">
        <v>183</v>
      </c>
      <c r="D246" s="32" t="s">
        <v>77</v>
      </c>
      <c r="E246" s="33">
        <v>8</v>
      </c>
      <c r="F246" s="32" t="s">
        <v>571</v>
      </c>
      <c r="G246" s="32" t="s">
        <v>572</v>
      </c>
      <c r="H246" s="33">
        <v>32</v>
      </c>
      <c r="I246" s="19">
        <f t="shared" si="94"/>
        <v>3.125E-2</v>
      </c>
      <c r="J246" s="35">
        <v>17</v>
      </c>
      <c r="K246" s="35">
        <v>1.51</v>
      </c>
      <c r="L246" s="37">
        <v>0.78259999999999996</v>
      </c>
      <c r="M246" s="5">
        <f t="shared" si="95"/>
        <v>0</v>
      </c>
      <c r="N246" s="19">
        <f t="shared" si="96"/>
        <v>0.53125</v>
      </c>
      <c r="O246" s="19">
        <f t="shared" si="97"/>
        <v>0.55570624999999996</v>
      </c>
      <c r="P246" s="19">
        <f t="shared" si="98"/>
        <v>0.58016250000000003</v>
      </c>
      <c r="Q246" s="19">
        <f t="shared" si="99"/>
        <v>0.58016250000000003</v>
      </c>
      <c r="R246" s="19">
        <f t="shared" si="100"/>
        <v>0.58016250000000003</v>
      </c>
      <c r="S246" s="19">
        <f t="shared" si="101"/>
        <v>0.60461874999999998</v>
      </c>
      <c r="T246" s="19">
        <f t="shared" si="102"/>
        <v>0.60461874999999998</v>
      </c>
      <c r="U246" s="19">
        <f t="shared" si="103"/>
        <v>0.60461874999999998</v>
      </c>
      <c r="V246" s="19">
        <f t="shared" si="104"/>
        <v>0.62907500000000005</v>
      </c>
      <c r="W246" s="19">
        <f t="shared" si="105"/>
        <v>0.62907500000000005</v>
      </c>
      <c r="X246" s="19">
        <f t="shared" si="106"/>
        <v>0.62907500000000005</v>
      </c>
      <c r="Y246" s="19">
        <f t="shared" si="107"/>
        <v>0.59782500000000005</v>
      </c>
      <c r="Z246" s="19">
        <f t="shared" si="108"/>
        <v>0.62228125000000001</v>
      </c>
      <c r="AA246" s="23">
        <f t="shared" si="109"/>
        <v>0.78259999999999996</v>
      </c>
      <c r="AB246" s="23">
        <f t="shared" si="110"/>
        <v>0.78259999999999996</v>
      </c>
      <c r="AC246" s="23">
        <f t="shared" si="111"/>
        <v>0</v>
      </c>
      <c r="AD246" s="23">
        <f t="shared" si="112"/>
        <v>0</v>
      </c>
      <c r="AE246" s="23">
        <f t="shared" si="113"/>
        <v>0.78259999999999996</v>
      </c>
      <c r="AF246" s="23">
        <f t="shared" si="114"/>
        <v>0</v>
      </c>
      <c r="AG246" s="23">
        <f t="shared" si="115"/>
        <v>0</v>
      </c>
      <c r="AH246" s="23">
        <f t="shared" si="116"/>
        <v>0.78259999999999996</v>
      </c>
      <c r="AI246" s="23">
        <f t="shared" si="117"/>
        <v>0</v>
      </c>
      <c r="AJ246" s="23">
        <f t="shared" si="118"/>
        <v>0</v>
      </c>
      <c r="AK246" s="23">
        <f t="shared" si="119"/>
        <v>0</v>
      </c>
      <c r="AL246" s="23">
        <f t="shared" si="120"/>
        <v>0.78259999999999996</v>
      </c>
      <c r="AM246" s="23">
        <f t="shared" si="121"/>
        <v>3.9129999999999998</v>
      </c>
      <c r="AN246" s="35">
        <v>1</v>
      </c>
      <c r="AO246" s="35">
        <v>1</v>
      </c>
      <c r="AP246" s="35"/>
      <c r="AQ246" s="35"/>
      <c r="AR246" s="35">
        <v>1</v>
      </c>
      <c r="AS246" s="35"/>
      <c r="AT246" s="35"/>
      <c r="AU246" s="35">
        <v>1</v>
      </c>
      <c r="AV246" s="35"/>
      <c r="AW246" s="35"/>
      <c r="AX246" s="35"/>
      <c r="AY246" s="35">
        <v>1</v>
      </c>
      <c r="AZ246" s="5">
        <f t="shared" si="122"/>
        <v>5</v>
      </c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>
        <v>1</v>
      </c>
      <c r="BL246" s="33"/>
      <c r="BM246" s="5">
        <f t="shared" si="123"/>
        <v>1</v>
      </c>
    </row>
    <row r="247" spans="1:65" ht="15" customHeight="1" x14ac:dyDescent="0.25">
      <c r="A247" s="34">
        <v>45810.483472222222</v>
      </c>
      <c r="B247" s="32" t="s">
        <v>64</v>
      </c>
      <c r="C247" s="32" t="s">
        <v>146</v>
      </c>
      <c r="D247" s="32" t="s">
        <v>77</v>
      </c>
      <c r="E247" s="33">
        <v>7</v>
      </c>
      <c r="F247" s="32" t="s">
        <v>573</v>
      </c>
      <c r="G247" s="32" t="s">
        <v>574</v>
      </c>
      <c r="H247" s="33">
        <v>30</v>
      </c>
      <c r="I247" s="19">
        <f t="shared" si="94"/>
        <v>3.3333333333333333E-2</v>
      </c>
      <c r="J247" s="35">
        <v>21</v>
      </c>
      <c r="K247" s="35">
        <v>2.1</v>
      </c>
      <c r="L247" s="37">
        <v>0.80559999999999998</v>
      </c>
      <c r="M247" s="5">
        <f t="shared" si="95"/>
        <v>0</v>
      </c>
      <c r="N247" s="19">
        <f t="shared" si="96"/>
        <v>0.7</v>
      </c>
      <c r="O247" s="19">
        <f t="shared" si="97"/>
        <v>0.7</v>
      </c>
      <c r="P247" s="19">
        <f t="shared" si="98"/>
        <v>0.66666666666666663</v>
      </c>
      <c r="Q247" s="19">
        <f t="shared" si="99"/>
        <v>0.66666666666666663</v>
      </c>
      <c r="R247" s="19">
        <f t="shared" si="100"/>
        <v>0.66666666666666663</v>
      </c>
      <c r="S247" s="19">
        <f t="shared" si="101"/>
        <v>0.66666666666666663</v>
      </c>
      <c r="T247" s="19">
        <f t="shared" si="102"/>
        <v>0.66666666666666663</v>
      </c>
      <c r="U247" s="19">
        <f t="shared" si="103"/>
        <v>0.72037333333333331</v>
      </c>
      <c r="V247" s="19">
        <f t="shared" si="104"/>
        <v>0.72037333333333331</v>
      </c>
      <c r="W247" s="19">
        <f t="shared" si="105"/>
        <v>0.68055999999999994</v>
      </c>
      <c r="X247" s="19">
        <f t="shared" si="106"/>
        <v>0.68055999999999994</v>
      </c>
      <c r="Y247" s="19">
        <f t="shared" si="107"/>
        <v>0.68055999999999994</v>
      </c>
      <c r="Z247" s="19">
        <f t="shared" si="108"/>
        <v>0.64722666666666662</v>
      </c>
      <c r="AA247" s="23">
        <f t="shared" si="109"/>
        <v>0</v>
      </c>
      <c r="AB247" s="23">
        <f t="shared" si="110"/>
        <v>0</v>
      </c>
      <c r="AC247" s="23">
        <f t="shared" si="111"/>
        <v>0</v>
      </c>
      <c r="AD247" s="23">
        <f t="shared" si="112"/>
        <v>0</v>
      </c>
      <c r="AE247" s="23">
        <f t="shared" si="113"/>
        <v>0</v>
      </c>
      <c r="AF247" s="23">
        <f t="shared" si="114"/>
        <v>0</v>
      </c>
      <c r="AG247" s="23">
        <f t="shared" si="115"/>
        <v>1.6112</v>
      </c>
      <c r="AH247" s="23">
        <f t="shared" si="116"/>
        <v>0</v>
      </c>
      <c r="AI247" s="23">
        <f t="shared" si="117"/>
        <v>0.80559999999999998</v>
      </c>
      <c r="AJ247" s="23">
        <f t="shared" si="118"/>
        <v>0</v>
      </c>
      <c r="AK247" s="23">
        <f t="shared" si="119"/>
        <v>0</v>
      </c>
      <c r="AL247" s="23">
        <f t="shared" si="120"/>
        <v>0</v>
      </c>
      <c r="AM247" s="23">
        <f t="shared" si="121"/>
        <v>2.4167999999999998</v>
      </c>
      <c r="AN247" s="35"/>
      <c r="AO247" s="35"/>
      <c r="AP247" s="35"/>
      <c r="AQ247" s="35"/>
      <c r="AR247" s="35"/>
      <c r="AS247" s="35"/>
      <c r="AT247" s="35">
        <v>2</v>
      </c>
      <c r="AU247" s="35"/>
      <c r="AV247" s="35">
        <v>1</v>
      </c>
      <c r="AW247" s="35"/>
      <c r="AX247" s="35"/>
      <c r="AY247" s="35"/>
      <c r="AZ247" s="5">
        <f t="shared" si="122"/>
        <v>3</v>
      </c>
      <c r="BA247" s="33"/>
      <c r="BB247" s="33">
        <v>1</v>
      </c>
      <c r="BC247" s="33"/>
      <c r="BD247" s="33"/>
      <c r="BE247" s="33"/>
      <c r="BF247" s="33"/>
      <c r="BG247" s="33"/>
      <c r="BH247" s="33"/>
      <c r="BI247" s="33">
        <v>2</v>
      </c>
      <c r="BJ247" s="33"/>
      <c r="BK247" s="33"/>
      <c r="BL247" s="33">
        <v>1</v>
      </c>
      <c r="BM247" s="5">
        <f t="shared" si="123"/>
        <v>4</v>
      </c>
    </row>
    <row r="248" spans="1:65" ht="15" customHeight="1" x14ac:dyDescent="0.25">
      <c r="A248" s="34">
        <v>45810.483472222222</v>
      </c>
      <c r="B248" s="32" t="s">
        <v>80</v>
      </c>
      <c r="C248" s="32" t="s">
        <v>123</v>
      </c>
      <c r="D248" s="32" t="s">
        <v>77</v>
      </c>
      <c r="E248" s="33">
        <v>7</v>
      </c>
      <c r="F248" s="32" t="s">
        <v>575</v>
      </c>
      <c r="G248" s="32" t="s">
        <v>576</v>
      </c>
      <c r="H248" s="33">
        <v>30</v>
      </c>
      <c r="I248" s="19">
        <f t="shared" si="94"/>
        <v>3.3333333333333333E-2</v>
      </c>
      <c r="J248" s="35">
        <v>23</v>
      </c>
      <c r="K248" s="35">
        <v>2.08</v>
      </c>
      <c r="L248" s="37">
        <v>0.75439999999999996</v>
      </c>
      <c r="M248" s="5">
        <f t="shared" si="95"/>
        <v>0</v>
      </c>
      <c r="N248" s="19">
        <f t="shared" si="96"/>
        <v>0.76666666666666672</v>
      </c>
      <c r="O248" s="19">
        <f t="shared" si="97"/>
        <v>0.76666666666666672</v>
      </c>
      <c r="P248" s="19">
        <f t="shared" si="98"/>
        <v>0.76666666666666672</v>
      </c>
      <c r="Q248" s="19">
        <f t="shared" si="99"/>
        <v>0.73333333333333328</v>
      </c>
      <c r="R248" s="19">
        <f t="shared" si="100"/>
        <v>0.73333333333333328</v>
      </c>
      <c r="S248" s="19">
        <f t="shared" si="101"/>
        <v>0.75848000000000004</v>
      </c>
      <c r="T248" s="19">
        <f t="shared" si="102"/>
        <v>0.75848000000000004</v>
      </c>
      <c r="U248" s="19">
        <f t="shared" si="103"/>
        <v>0.72514666666666672</v>
      </c>
      <c r="V248" s="19">
        <f t="shared" si="104"/>
        <v>0.72514666666666672</v>
      </c>
      <c r="W248" s="19">
        <f t="shared" si="105"/>
        <v>0.74210666666666669</v>
      </c>
      <c r="X248" s="19">
        <f t="shared" si="106"/>
        <v>0.74210666666666669</v>
      </c>
      <c r="Y248" s="19">
        <f t="shared" si="107"/>
        <v>0.73392000000000002</v>
      </c>
      <c r="Z248" s="19">
        <f t="shared" si="108"/>
        <v>0.73392000000000002</v>
      </c>
      <c r="AA248" s="23">
        <f t="shared" si="109"/>
        <v>0</v>
      </c>
      <c r="AB248" s="23">
        <f t="shared" si="110"/>
        <v>0</v>
      </c>
      <c r="AC248" s="23">
        <f t="shared" si="111"/>
        <v>0</v>
      </c>
      <c r="AD248" s="23">
        <f t="shared" si="112"/>
        <v>0</v>
      </c>
      <c r="AE248" s="23">
        <f t="shared" si="113"/>
        <v>0.75439999999999996</v>
      </c>
      <c r="AF248" s="23">
        <f t="shared" si="114"/>
        <v>0</v>
      </c>
      <c r="AG248" s="23">
        <f t="shared" si="115"/>
        <v>0</v>
      </c>
      <c r="AH248" s="23">
        <f t="shared" si="116"/>
        <v>0</v>
      </c>
      <c r="AI248" s="23">
        <f t="shared" si="117"/>
        <v>1.5087999999999999</v>
      </c>
      <c r="AJ248" s="23">
        <f t="shared" si="118"/>
        <v>0</v>
      </c>
      <c r="AK248" s="23">
        <f t="shared" si="119"/>
        <v>0.75439999999999996</v>
      </c>
      <c r="AL248" s="23">
        <f t="shared" si="120"/>
        <v>0</v>
      </c>
      <c r="AM248" s="23">
        <f t="shared" si="121"/>
        <v>3.0175999999999998</v>
      </c>
      <c r="AN248" s="35"/>
      <c r="AO248" s="35"/>
      <c r="AP248" s="35"/>
      <c r="AQ248" s="35"/>
      <c r="AR248" s="35">
        <v>1</v>
      </c>
      <c r="AS248" s="35"/>
      <c r="AT248" s="35"/>
      <c r="AU248" s="35"/>
      <c r="AV248" s="35">
        <v>2</v>
      </c>
      <c r="AW248" s="35"/>
      <c r="AX248" s="35">
        <v>1</v>
      </c>
      <c r="AY248" s="35"/>
      <c r="AZ248" s="5">
        <f t="shared" si="122"/>
        <v>4</v>
      </c>
      <c r="BA248" s="33"/>
      <c r="BB248" s="33"/>
      <c r="BC248" s="33">
        <v>1</v>
      </c>
      <c r="BD248" s="33"/>
      <c r="BE248" s="33"/>
      <c r="BF248" s="33"/>
      <c r="BG248" s="33">
        <v>1</v>
      </c>
      <c r="BH248" s="33"/>
      <c r="BI248" s="33">
        <v>1</v>
      </c>
      <c r="BJ248" s="33"/>
      <c r="BK248" s="33">
        <v>1</v>
      </c>
      <c r="BL248" s="33"/>
      <c r="BM248" s="5">
        <f t="shared" si="123"/>
        <v>4</v>
      </c>
    </row>
    <row r="249" spans="1:65" ht="15" customHeight="1" x14ac:dyDescent="0.25">
      <c r="A249" s="34">
        <v>45810.483472222222</v>
      </c>
      <c r="B249" s="32" t="s">
        <v>64</v>
      </c>
      <c r="C249" s="32" t="s">
        <v>118</v>
      </c>
      <c r="D249" s="32" t="s">
        <v>87</v>
      </c>
      <c r="E249" s="33">
        <v>4</v>
      </c>
      <c r="F249" s="32" t="s">
        <v>577</v>
      </c>
      <c r="G249" s="32" t="s">
        <v>578</v>
      </c>
      <c r="H249" s="33">
        <v>12</v>
      </c>
      <c r="I249" s="19">
        <f t="shared" si="94"/>
        <v>8.3333333333333329E-2</v>
      </c>
      <c r="J249" s="35">
        <v>12</v>
      </c>
      <c r="K249" s="35">
        <v>0.45</v>
      </c>
      <c r="L249" s="37">
        <v>0.88570000000000004</v>
      </c>
      <c r="M249" s="5">
        <f t="shared" si="95"/>
        <v>1</v>
      </c>
      <c r="N249" s="19">
        <f t="shared" si="96"/>
        <v>1</v>
      </c>
      <c r="O249" s="19">
        <f t="shared" si="97"/>
        <v>1</v>
      </c>
      <c r="P249" s="19">
        <f t="shared" si="98"/>
        <v>1.0738083333333333</v>
      </c>
      <c r="Q249" s="19">
        <f t="shared" si="99"/>
        <v>0.90714166666666662</v>
      </c>
      <c r="R249" s="19">
        <f t="shared" si="100"/>
        <v>0.90714166666666662</v>
      </c>
      <c r="S249" s="19">
        <f t="shared" si="101"/>
        <v>0.90714166666666662</v>
      </c>
      <c r="T249" s="19">
        <f t="shared" si="102"/>
        <v>0.90714166666666662</v>
      </c>
      <c r="U249" s="19">
        <f t="shared" si="103"/>
        <v>0.90714166666666662</v>
      </c>
      <c r="V249" s="19">
        <f t="shared" si="104"/>
        <v>0.90714166666666662</v>
      </c>
      <c r="W249" s="19">
        <f t="shared" si="105"/>
        <v>0.90714166666666662</v>
      </c>
      <c r="X249" s="19">
        <f t="shared" si="106"/>
        <v>0.90714166666666662</v>
      </c>
      <c r="Y249" s="19">
        <f t="shared" si="107"/>
        <v>0.90714166666666662</v>
      </c>
      <c r="Z249" s="19">
        <f t="shared" si="108"/>
        <v>0.90714166666666662</v>
      </c>
      <c r="AA249" s="23">
        <f t="shared" si="109"/>
        <v>0</v>
      </c>
      <c r="AB249" s="23">
        <f t="shared" si="110"/>
        <v>0.88570000000000004</v>
      </c>
      <c r="AC249" s="23">
        <f t="shared" si="111"/>
        <v>0</v>
      </c>
      <c r="AD249" s="23">
        <f t="shared" si="112"/>
        <v>0</v>
      </c>
      <c r="AE249" s="23">
        <f t="shared" si="113"/>
        <v>0</v>
      </c>
      <c r="AF249" s="23">
        <f t="shared" si="114"/>
        <v>0</v>
      </c>
      <c r="AG249" s="23">
        <f t="shared" si="115"/>
        <v>0</v>
      </c>
      <c r="AH249" s="23">
        <f t="shared" si="116"/>
        <v>0</v>
      </c>
      <c r="AI249" s="23">
        <f t="shared" si="117"/>
        <v>0</v>
      </c>
      <c r="AJ249" s="23">
        <f t="shared" si="118"/>
        <v>0</v>
      </c>
      <c r="AK249" s="23">
        <f t="shared" si="119"/>
        <v>0</v>
      </c>
      <c r="AL249" s="23">
        <f t="shared" si="120"/>
        <v>0</v>
      </c>
      <c r="AM249" s="23">
        <f t="shared" si="121"/>
        <v>0.88570000000000004</v>
      </c>
      <c r="AN249" s="35"/>
      <c r="AO249" s="35">
        <v>1</v>
      </c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5">
        <f t="shared" si="122"/>
        <v>1</v>
      </c>
      <c r="BA249" s="33"/>
      <c r="BB249" s="33"/>
      <c r="BC249" s="33">
        <v>2</v>
      </c>
      <c r="BD249" s="33"/>
      <c r="BE249" s="33"/>
      <c r="BF249" s="33"/>
      <c r="BG249" s="33"/>
      <c r="BH249" s="33"/>
      <c r="BI249" s="33"/>
      <c r="BJ249" s="33"/>
      <c r="BK249" s="33"/>
      <c r="BL249" s="33"/>
      <c r="BM249" s="5">
        <f t="shared" si="123"/>
        <v>2</v>
      </c>
    </row>
    <row r="250" spans="1:65" ht="15" customHeight="1" x14ac:dyDescent="0.25">
      <c r="A250" s="34">
        <v>45810.483472222222</v>
      </c>
      <c r="B250" s="32" t="s">
        <v>64</v>
      </c>
      <c r="C250" s="32" t="s">
        <v>146</v>
      </c>
      <c r="D250" s="32" t="s">
        <v>66</v>
      </c>
      <c r="E250" s="33">
        <v>12</v>
      </c>
      <c r="F250" s="32" t="s">
        <v>579</v>
      </c>
      <c r="G250" s="32" t="s">
        <v>580</v>
      </c>
      <c r="H250" s="33">
        <v>232</v>
      </c>
      <c r="I250" s="19">
        <f t="shared" si="94"/>
        <v>4.3103448275862068E-3</v>
      </c>
      <c r="J250" s="35">
        <v>180</v>
      </c>
      <c r="K250" s="35">
        <v>1.76</v>
      </c>
      <c r="L250" s="37">
        <v>0.74109999999999998</v>
      </c>
      <c r="M250" s="5">
        <f t="shared" si="95"/>
        <v>0</v>
      </c>
      <c r="N250" s="19">
        <f t="shared" si="96"/>
        <v>0.77586206896551724</v>
      </c>
      <c r="O250" s="19">
        <f t="shared" si="97"/>
        <v>0.77905646551724128</v>
      </c>
      <c r="P250" s="19">
        <f t="shared" si="98"/>
        <v>0.78544525862068959</v>
      </c>
      <c r="Q250" s="19">
        <f t="shared" si="99"/>
        <v>0.7918340517241379</v>
      </c>
      <c r="R250" s="19">
        <f t="shared" si="100"/>
        <v>0.79502844827586205</v>
      </c>
      <c r="S250" s="19">
        <f t="shared" si="101"/>
        <v>0.79822284482758621</v>
      </c>
      <c r="T250" s="19">
        <f t="shared" si="102"/>
        <v>0.80141724137931036</v>
      </c>
      <c r="U250" s="19">
        <f t="shared" si="103"/>
        <v>0.80141724137931036</v>
      </c>
      <c r="V250" s="19">
        <f t="shared" si="104"/>
        <v>0.80141724137931036</v>
      </c>
      <c r="W250" s="19">
        <f t="shared" si="105"/>
        <v>0.80461163793103452</v>
      </c>
      <c r="X250" s="19">
        <f t="shared" si="106"/>
        <v>0.80780603448275867</v>
      </c>
      <c r="Y250" s="19">
        <f t="shared" si="107"/>
        <v>0.80780603448275867</v>
      </c>
      <c r="Z250" s="19">
        <f t="shared" si="108"/>
        <v>0.81419482758620698</v>
      </c>
      <c r="AA250" s="23">
        <f t="shared" si="109"/>
        <v>0.74109999999999998</v>
      </c>
      <c r="AB250" s="23">
        <f t="shared" si="110"/>
        <v>1.4822</v>
      </c>
      <c r="AC250" s="23">
        <f t="shared" si="111"/>
        <v>1.4822</v>
      </c>
      <c r="AD250" s="23">
        <f t="shared" si="112"/>
        <v>0.74109999999999998</v>
      </c>
      <c r="AE250" s="23">
        <f t="shared" si="113"/>
        <v>0.74109999999999998</v>
      </c>
      <c r="AF250" s="23">
        <f t="shared" si="114"/>
        <v>0.74109999999999998</v>
      </c>
      <c r="AG250" s="23">
        <f t="shared" si="115"/>
        <v>0</v>
      </c>
      <c r="AH250" s="23">
        <f t="shared" si="116"/>
        <v>0</v>
      </c>
      <c r="AI250" s="23">
        <f t="shared" si="117"/>
        <v>0.74109999999999998</v>
      </c>
      <c r="AJ250" s="23">
        <f t="shared" si="118"/>
        <v>0.74109999999999998</v>
      </c>
      <c r="AK250" s="23">
        <f t="shared" si="119"/>
        <v>0</v>
      </c>
      <c r="AL250" s="23">
        <f t="shared" si="120"/>
        <v>1.4822</v>
      </c>
      <c r="AM250" s="23">
        <f t="shared" si="121"/>
        <v>8.893200000000002</v>
      </c>
      <c r="AN250" s="35">
        <v>1</v>
      </c>
      <c r="AO250" s="35">
        <v>2</v>
      </c>
      <c r="AP250" s="35">
        <v>2</v>
      </c>
      <c r="AQ250" s="35">
        <v>1</v>
      </c>
      <c r="AR250" s="35">
        <v>1</v>
      </c>
      <c r="AS250" s="35">
        <v>1</v>
      </c>
      <c r="AT250" s="35"/>
      <c r="AU250" s="35"/>
      <c r="AV250" s="35">
        <v>1</v>
      </c>
      <c r="AW250" s="35">
        <v>1</v>
      </c>
      <c r="AX250" s="35"/>
      <c r="AY250" s="35">
        <v>2</v>
      </c>
      <c r="AZ250" s="5">
        <f t="shared" si="122"/>
        <v>12</v>
      </c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5">
        <f t="shared" si="123"/>
        <v>0</v>
      </c>
    </row>
    <row r="251" spans="1:65" ht="15" customHeight="1" x14ac:dyDescent="0.25">
      <c r="A251" s="34">
        <v>45810.483472222222</v>
      </c>
      <c r="B251" s="32" t="s">
        <v>80</v>
      </c>
      <c r="C251" s="32" t="s">
        <v>206</v>
      </c>
      <c r="D251" s="32" t="s">
        <v>77</v>
      </c>
      <c r="E251" s="33">
        <v>9</v>
      </c>
      <c r="F251" s="32" t="s">
        <v>581</v>
      </c>
      <c r="G251" s="32" t="s">
        <v>582</v>
      </c>
      <c r="H251" s="33">
        <v>52</v>
      </c>
      <c r="I251" s="19">
        <f t="shared" si="94"/>
        <v>1.9230769230769232E-2</v>
      </c>
      <c r="J251" s="35">
        <v>35</v>
      </c>
      <c r="K251" s="35">
        <v>2.0699999999999998</v>
      </c>
      <c r="L251" s="37">
        <v>0.70589999999999997</v>
      </c>
      <c r="M251" s="5">
        <f t="shared" si="95"/>
        <v>0</v>
      </c>
      <c r="N251" s="19">
        <f t="shared" si="96"/>
        <v>0.67307692307692313</v>
      </c>
      <c r="O251" s="19">
        <f t="shared" si="97"/>
        <v>0.67307692307692313</v>
      </c>
      <c r="P251" s="19">
        <f t="shared" si="98"/>
        <v>0.67307692307692313</v>
      </c>
      <c r="Q251" s="19">
        <f t="shared" si="99"/>
        <v>0.72737692307692303</v>
      </c>
      <c r="R251" s="19">
        <f t="shared" si="100"/>
        <v>0.72737692307692303</v>
      </c>
      <c r="S251" s="19">
        <f t="shared" si="101"/>
        <v>0.72737692307692303</v>
      </c>
      <c r="T251" s="19">
        <f t="shared" si="102"/>
        <v>0.72737692307692303</v>
      </c>
      <c r="U251" s="19">
        <f t="shared" si="103"/>
        <v>0.72737692307692303</v>
      </c>
      <c r="V251" s="19">
        <f t="shared" si="104"/>
        <v>0.72737692307692303</v>
      </c>
      <c r="W251" s="19">
        <f t="shared" si="105"/>
        <v>0.72737692307692303</v>
      </c>
      <c r="X251" s="19">
        <f t="shared" si="106"/>
        <v>0.72737692307692303</v>
      </c>
      <c r="Y251" s="19">
        <f t="shared" si="107"/>
        <v>0.72737692307692303</v>
      </c>
      <c r="Z251" s="19">
        <f t="shared" si="108"/>
        <v>0.74095192307692304</v>
      </c>
      <c r="AA251" s="23">
        <f t="shared" si="109"/>
        <v>0</v>
      </c>
      <c r="AB251" s="23">
        <f t="shared" si="110"/>
        <v>0</v>
      </c>
      <c r="AC251" s="23">
        <f t="shared" si="111"/>
        <v>2.8235999999999999</v>
      </c>
      <c r="AD251" s="23">
        <f t="shared" si="112"/>
        <v>0</v>
      </c>
      <c r="AE251" s="23">
        <f t="shared" si="113"/>
        <v>0</v>
      </c>
      <c r="AF251" s="23">
        <f t="shared" si="114"/>
        <v>0</v>
      </c>
      <c r="AG251" s="23">
        <f t="shared" si="115"/>
        <v>0</v>
      </c>
      <c r="AH251" s="23">
        <f t="shared" si="116"/>
        <v>0</v>
      </c>
      <c r="AI251" s="23">
        <f t="shared" si="117"/>
        <v>0</v>
      </c>
      <c r="AJ251" s="23">
        <f t="shared" si="118"/>
        <v>0</v>
      </c>
      <c r="AK251" s="23">
        <f t="shared" si="119"/>
        <v>0</v>
      </c>
      <c r="AL251" s="23">
        <f t="shared" si="120"/>
        <v>0.70589999999999997</v>
      </c>
      <c r="AM251" s="23">
        <f t="shared" si="121"/>
        <v>3.5294999999999996</v>
      </c>
      <c r="AN251" s="35"/>
      <c r="AO251" s="35"/>
      <c r="AP251" s="35">
        <v>4</v>
      </c>
      <c r="AQ251" s="35"/>
      <c r="AR251" s="35"/>
      <c r="AS251" s="35"/>
      <c r="AT251" s="35"/>
      <c r="AU251" s="35"/>
      <c r="AV251" s="35"/>
      <c r="AW251" s="35"/>
      <c r="AX251" s="35"/>
      <c r="AY251" s="35">
        <v>1</v>
      </c>
      <c r="AZ251" s="5">
        <f t="shared" si="122"/>
        <v>5</v>
      </c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5">
        <f t="shared" si="123"/>
        <v>0</v>
      </c>
    </row>
    <row r="252" spans="1:65" ht="15" customHeight="1" x14ac:dyDescent="0.25">
      <c r="A252" s="34">
        <v>45810.483472222222</v>
      </c>
      <c r="B252" s="32" t="s">
        <v>80</v>
      </c>
      <c r="C252" s="32" t="s">
        <v>84</v>
      </c>
      <c r="D252" s="32" t="s">
        <v>87</v>
      </c>
      <c r="E252" s="33">
        <v>7</v>
      </c>
      <c r="F252" s="32" t="s">
        <v>583</v>
      </c>
      <c r="G252" s="32" t="s">
        <v>584</v>
      </c>
      <c r="H252" s="33">
        <v>16</v>
      </c>
      <c r="I252" s="19">
        <f t="shared" si="94"/>
        <v>6.25E-2</v>
      </c>
      <c r="J252" s="35">
        <v>10</v>
      </c>
      <c r="K252" s="35">
        <v>0.55000000000000004</v>
      </c>
      <c r="L252" s="37">
        <v>0.66669999999999996</v>
      </c>
      <c r="M252" s="5">
        <f t="shared" si="95"/>
        <v>0</v>
      </c>
      <c r="N252" s="19">
        <f t="shared" si="96"/>
        <v>0.625</v>
      </c>
      <c r="O252" s="19">
        <f t="shared" si="97"/>
        <v>0.625</v>
      </c>
      <c r="P252" s="19">
        <f t="shared" si="98"/>
        <v>0.625</v>
      </c>
      <c r="Q252" s="19">
        <f t="shared" si="99"/>
        <v>0.70833749999999995</v>
      </c>
      <c r="R252" s="19">
        <f t="shared" si="100"/>
        <v>0.75000624999999999</v>
      </c>
      <c r="S252" s="19">
        <f t="shared" si="101"/>
        <v>0.75000624999999999</v>
      </c>
      <c r="T252" s="19">
        <f t="shared" si="102"/>
        <v>0.75000624999999999</v>
      </c>
      <c r="U252" s="19">
        <f t="shared" si="103"/>
        <v>0.79167500000000002</v>
      </c>
      <c r="V252" s="19">
        <f t="shared" si="104"/>
        <v>0.79167500000000002</v>
      </c>
      <c r="W252" s="19">
        <f t="shared" si="105"/>
        <v>0.79167500000000002</v>
      </c>
      <c r="X252" s="19">
        <f t="shared" si="106"/>
        <v>0.79167500000000002</v>
      </c>
      <c r="Y252" s="19">
        <f t="shared" si="107"/>
        <v>0.79167500000000002</v>
      </c>
      <c r="Z252" s="19">
        <f t="shared" si="108"/>
        <v>0.79167500000000002</v>
      </c>
      <c r="AA252" s="23">
        <f t="shared" si="109"/>
        <v>0</v>
      </c>
      <c r="AB252" s="23">
        <f t="shared" si="110"/>
        <v>0</v>
      </c>
      <c r="AC252" s="23">
        <f t="shared" si="111"/>
        <v>1.3333999999999999</v>
      </c>
      <c r="AD252" s="23">
        <f t="shared" si="112"/>
        <v>0.66669999999999996</v>
      </c>
      <c r="AE252" s="23">
        <f t="shared" si="113"/>
        <v>0</v>
      </c>
      <c r="AF252" s="23">
        <f t="shared" si="114"/>
        <v>0</v>
      </c>
      <c r="AG252" s="23">
        <f t="shared" si="115"/>
        <v>0.66669999999999996</v>
      </c>
      <c r="AH252" s="23">
        <f t="shared" si="116"/>
        <v>0</v>
      </c>
      <c r="AI252" s="23">
        <f t="shared" si="117"/>
        <v>0</v>
      </c>
      <c r="AJ252" s="23">
        <f t="shared" si="118"/>
        <v>0</v>
      </c>
      <c r="AK252" s="23">
        <f t="shared" si="119"/>
        <v>0</v>
      </c>
      <c r="AL252" s="23">
        <f t="shared" si="120"/>
        <v>0</v>
      </c>
      <c r="AM252" s="23">
        <f t="shared" si="121"/>
        <v>2.6667999999999998</v>
      </c>
      <c r="AN252" s="35"/>
      <c r="AO252" s="35"/>
      <c r="AP252" s="35">
        <v>2</v>
      </c>
      <c r="AQ252" s="35">
        <v>1</v>
      </c>
      <c r="AR252" s="35"/>
      <c r="AS252" s="35"/>
      <c r="AT252" s="35">
        <v>1</v>
      </c>
      <c r="AU252" s="35"/>
      <c r="AV252" s="35"/>
      <c r="AW252" s="35"/>
      <c r="AX252" s="35"/>
      <c r="AY252" s="35"/>
      <c r="AZ252" s="5">
        <f t="shared" si="122"/>
        <v>4</v>
      </c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5">
        <f t="shared" si="123"/>
        <v>0</v>
      </c>
    </row>
    <row r="253" spans="1:65" ht="15" customHeight="1" x14ac:dyDescent="0.25">
      <c r="A253" s="34">
        <v>45810.483472222222</v>
      </c>
      <c r="B253" s="32" t="s">
        <v>64</v>
      </c>
      <c r="C253" s="32" t="s">
        <v>143</v>
      </c>
      <c r="D253" s="32" t="s">
        <v>87</v>
      </c>
      <c r="E253" s="33">
        <v>10</v>
      </c>
      <c r="F253" s="32" t="s">
        <v>585</v>
      </c>
      <c r="G253" s="32" t="s">
        <v>586</v>
      </c>
      <c r="H253" s="33">
        <v>33</v>
      </c>
      <c r="I253" s="19">
        <f t="shared" si="94"/>
        <v>3.0303030303030304E-2</v>
      </c>
      <c r="J253" s="35">
        <v>26</v>
      </c>
      <c r="K253" s="35">
        <v>0.57999999999999996</v>
      </c>
      <c r="L253" s="37">
        <v>0.89190000000000003</v>
      </c>
      <c r="M253" s="5">
        <f t="shared" si="95"/>
        <v>0</v>
      </c>
      <c r="N253" s="19">
        <f t="shared" si="96"/>
        <v>0.78787878787878785</v>
      </c>
      <c r="O253" s="19">
        <f t="shared" si="97"/>
        <v>0.78787878787878785</v>
      </c>
      <c r="P253" s="19">
        <f t="shared" si="98"/>
        <v>0.78460303030303025</v>
      </c>
      <c r="Q253" s="19">
        <f t="shared" si="99"/>
        <v>0.78460303030303025</v>
      </c>
      <c r="R253" s="19">
        <f t="shared" si="100"/>
        <v>0.78460303030303025</v>
      </c>
      <c r="S253" s="19">
        <f t="shared" si="101"/>
        <v>0.78460303030303025</v>
      </c>
      <c r="T253" s="19">
        <f t="shared" si="102"/>
        <v>0.78460303030303025</v>
      </c>
      <c r="U253" s="19">
        <f t="shared" si="103"/>
        <v>0.81163030303030304</v>
      </c>
      <c r="V253" s="19">
        <f t="shared" si="104"/>
        <v>0.81163030303030304</v>
      </c>
      <c r="W253" s="19">
        <f t="shared" si="105"/>
        <v>0.81163030303030304</v>
      </c>
      <c r="X253" s="19">
        <f t="shared" si="106"/>
        <v>0.81163030303030304</v>
      </c>
      <c r="Y253" s="19">
        <f t="shared" si="107"/>
        <v>0.81163030303030304</v>
      </c>
      <c r="Z253" s="19">
        <f t="shared" si="108"/>
        <v>0.81163030303030304</v>
      </c>
      <c r="AA253" s="23">
        <f t="shared" si="109"/>
        <v>0</v>
      </c>
      <c r="AB253" s="23">
        <f t="shared" si="110"/>
        <v>0.89190000000000003</v>
      </c>
      <c r="AC253" s="23">
        <f t="shared" si="111"/>
        <v>0</v>
      </c>
      <c r="AD253" s="23">
        <f t="shared" si="112"/>
        <v>0</v>
      </c>
      <c r="AE253" s="23">
        <f t="shared" si="113"/>
        <v>0</v>
      </c>
      <c r="AF253" s="23">
        <f t="shared" si="114"/>
        <v>0</v>
      </c>
      <c r="AG253" s="23">
        <f t="shared" si="115"/>
        <v>0.89190000000000003</v>
      </c>
      <c r="AH253" s="23">
        <f t="shared" si="116"/>
        <v>0</v>
      </c>
      <c r="AI253" s="23">
        <f t="shared" si="117"/>
        <v>0</v>
      </c>
      <c r="AJ253" s="23">
        <f t="shared" si="118"/>
        <v>0</v>
      </c>
      <c r="AK253" s="23">
        <f t="shared" si="119"/>
        <v>0</v>
      </c>
      <c r="AL253" s="23">
        <f t="shared" si="120"/>
        <v>0</v>
      </c>
      <c r="AM253" s="23">
        <f t="shared" si="121"/>
        <v>1.7838000000000001</v>
      </c>
      <c r="AN253" s="35"/>
      <c r="AO253" s="35">
        <v>1</v>
      </c>
      <c r="AP253" s="35"/>
      <c r="AQ253" s="35"/>
      <c r="AR253" s="35"/>
      <c r="AS253" s="35"/>
      <c r="AT253" s="35">
        <v>1</v>
      </c>
      <c r="AU253" s="35"/>
      <c r="AV253" s="35"/>
      <c r="AW253" s="35"/>
      <c r="AX253" s="35"/>
      <c r="AY253" s="35"/>
      <c r="AZ253" s="5">
        <f t="shared" si="122"/>
        <v>2</v>
      </c>
      <c r="BA253" s="33"/>
      <c r="BB253" s="33">
        <v>1</v>
      </c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5">
        <f t="shared" si="123"/>
        <v>1</v>
      </c>
    </row>
    <row r="254" spans="1:65" ht="15" customHeight="1" x14ac:dyDescent="0.25">
      <c r="A254" s="34">
        <v>45810.483472222222</v>
      </c>
      <c r="B254" s="32" t="s">
        <v>64</v>
      </c>
      <c r="C254" s="32" t="s">
        <v>146</v>
      </c>
      <c r="D254" s="32" t="s">
        <v>87</v>
      </c>
      <c r="E254" s="33">
        <v>7</v>
      </c>
      <c r="F254" s="32" t="s">
        <v>587</v>
      </c>
      <c r="G254" s="32" t="s">
        <v>588</v>
      </c>
      <c r="H254" s="33">
        <v>19</v>
      </c>
      <c r="I254" s="19">
        <f t="shared" si="94"/>
        <v>5.2631578947368418E-2</v>
      </c>
      <c r="J254" s="35">
        <v>14</v>
      </c>
      <c r="K254" s="35">
        <v>0.73</v>
      </c>
      <c r="L254" s="37">
        <v>0.78049999999999997</v>
      </c>
      <c r="M254" s="5">
        <f t="shared" si="95"/>
        <v>0</v>
      </c>
      <c r="N254" s="19">
        <f t="shared" si="96"/>
        <v>0.73684210526315785</v>
      </c>
      <c r="O254" s="19">
        <f t="shared" si="97"/>
        <v>0.68421052631578949</v>
      </c>
      <c r="P254" s="19">
        <f t="shared" si="98"/>
        <v>0.68421052631578949</v>
      </c>
      <c r="Q254" s="19">
        <f t="shared" si="99"/>
        <v>0.76636842105263159</v>
      </c>
      <c r="R254" s="19">
        <f t="shared" si="100"/>
        <v>0.76636842105263159</v>
      </c>
      <c r="S254" s="19">
        <f t="shared" si="101"/>
        <v>0.80744736842105258</v>
      </c>
      <c r="T254" s="19">
        <f t="shared" si="102"/>
        <v>0.88960526315789468</v>
      </c>
      <c r="U254" s="19">
        <f t="shared" si="103"/>
        <v>0.88960526315789468</v>
      </c>
      <c r="V254" s="19">
        <f t="shared" si="104"/>
        <v>0.88960526315789468</v>
      </c>
      <c r="W254" s="19">
        <f t="shared" si="105"/>
        <v>0.88960526315789468</v>
      </c>
      <c r="X254" s="19">
        <f t="shared" si="106"/>
        <v>0.88960526315789468</v>
      </c>
      <c r="Y254" s="19">
        <f t="shared" si="107"/>
        <v>0.88960526315789468</v>
      </c>
      <c r="Z254" s="19">
        <f t="shared" si="108"/>
        <v>0.88960526315789468</v>
      </c>
      <c r="AA254" s="23">
        <f t="shared" si="109"/>
        <v>0</v>
      </c>
      <c r="AB254" s="23">
        <f t="shared" si="110"/>
        <v>0</v>
      </c>
      <c r="AC254" s="23">
        <f t="shared" si="111"/>
        <v>1.5609999999999999</v>
      </c>
      <c r="AD254" s="23">
        <f t="shared" si="112"/>
        <v>0</v>
      </c>
      <c r="AE254" s="23">
        <f t="shared" si="113"/>
        <v>0.78049999999999997</v>
      </c>
      <c r="AF254" s="23">
        <f t="shared" si="114"/>
        <v>1.5609999999999999</v>
      </c>
      <c r="AG254" s="23">
        <f t="shared" si="115"/>
        <v>0</v>
      </c>
      <c r="AH254" s="23">
        <f t="shared" si="116"/>
        <v>0</v>
      </c>
      <c r="AI254" s="23">
        <f t="shared" si="117"/>
        <v>0</v>
      </c>
      <c r="AJ254" s="23">
        <f t="shared" si="118"/>
        <v>0</v>
      </c>
      <c r="AK254" s="23">
        <f t="shared" si="119"/>
        <v>0</v>
      </c>
      <c r="AL254" s="23">
        <f t="shared" si="120"/>
        <v>0</v>
      </c>
      <c r="AM254" s="23">
        <f t="shared" si="121"/>
        <v>3.9024999999999999</v>
      </c>
      <c r="AN254" s="35"/>
      <c r="AO254" s="35"/>
      <c r="AP254" s="35">
        <v>2</v>
      </c>
      <c r="AQ254" s="35"/>
      <c r="AR254" s="35">
        <v>1</v>
      </c>
      <c r="AS254" s="35">
        <v>2</v>
      </c>
      <c r="AT254" s="35"/>
      <c r="AU254" s="35"/>
      <c r="AV254" s="35"/>
      <c r="AW254" s="35"/>
      <c r="AX254" s="35"/>
      <c r="AY254" s="35"/>
      <c r="AZ254" s="5">
        <f t="shared" si="122"/>
        <v>5</v>
      </c>
      <c r="BA254" s="33">
        <v>1</v>
      </c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5">
        <f t="shared" si="123"/>
        <v>1</v>
      </c>
    </row>
    <row r="255" spans="1:65" ht="15" customHeight="1" x14ac:dyDescent="0.25">
      <c r="A255" s="34">
        <v>45810.483472222222</v>
      </c>
      <c r="B255" s="32" t="s">
        <v>69</v>
      </c>
      <c r="C255" s="32" t="s">
        <v>183</v>
      </c>
      <c r="D255" s="32" t="s">
        <v>87</v>
      </c>
      <c r="E255" s="33">
        <v>8</v>
      </c>
      <c r="F255" s="32" t="s">
        <v>589</v>
      </c>
      <c r="G255" s="32" t="s">
        <v>590</v>
      </c>
      <c r="H255" s="33">
        <v>18</v>
      </c>
      <c r="I255" s="19">
        <f t="shared" si="94"/>
        <v>5.5555555555555552E-2</v>
      </c>
      <c r="J255" s="35">
        <v>15</v>
      </c>
      <c r="K255" s="35">
        <v>0.8</v>
      </c>
      <c r="L255" s="37">
        <v>0.91669999999999996</v>
      </c>
      <c r="M255" s="5">
        <f t="shared" si="95"/>
        <v>2</v>
      </c>
      <c r="N255" s="19">
        <f t="shared" si="96"/>
        <v>0.83333333333333337</v>
      </c>
      <c r="O255" s="19">
        <f t="shared" si="97"/>
        <v>0.83333333333333337</v>
      </c>
      <c r="P255" s="19">
        <f t="shared" si="98"/>
        <v>0.83333333333333337</v>
      </c>
      <c r="Q255" s="19">
        <f t="shared" si="99"/>
        <v>0.83333333333333337</v>
      </c>
      <c r="R255" s="19">
        <f t="shared" si="100"/>
        <v>0.83333333333333337</v>
      </c>
      <c r="S255" s="19">
        <f t="shared" si="101"/>
        <v>0.83333333333333337</v>
      </c>
      <c r="T255" s="19">
        <f t="shared" si="102"/>
        <v>0.83333333333333337</v>
      </c>
      <c r="U255" s="19">
        <f t="shared" si="103"/>
        <v>0.83333333333333337</v>
      </c>
      <c r="V255" s="19">
        <f t="shared" si="104"/>
        <v>0.82870555555555558</v>
      </c>
      <c r="W255" s="19">
        <f t="shared" si="105"/>
        <v>0.8240777777777778</v>
      </c>
      <c r="X255" s="19">
        <f t="shared" si="106"/>
        <v>0.92593333333333327</v>
      </c>
      <c r="Y255" s="19">
        <f t="shared" si="107"/>
        <v>0.92593333333333327</v>
      </c>
      <c r="Z255" s="19">
        <f t="shared" si="108"/>
        <v>0.92593333333333327</v>
      </c>
      <c r="AA255" s="23">
        <f t="shared" si="109"/>
        <v>0</v>
      </c>
      <c r="AB255" s="23">
        <f t="shared" si="110"/>
        <v>0</v>
      </c>
      <c r="AC255" s="23">
        <f t="shared" si="111"/>
        <v>0</v>
      </c>
      <c r="AD255" s="23">
        <f t="shared" si="112"/>
        <v>0</v>
      </c>
      <c r="AE255" s="23">
        <f t="shared" si="113"/>
        <v>0</v>
      </c>
      <c r="AF255" s="23">
        <f t="shared" si="114"/>
        <v>0</v>
      </c>
      <c r="AG255" s="23">
        <f t="shared" si="115"/>
        <v>0</v>
      </c>
      <c r="AH255" s="23">
        <f t="shared" si="116"/>
        <v>0.91669999999999996</v>
      </c>
      <c r="AI255" s="23">
        <f t="shared" si="117"/>
        <v>0.91669999999999996</v>
      </c>
      <c r="AJ255" s="23">
        <f t="shared" si="118"/>
        <v>1.8333999999999999</v>
      </c>
      <c r="AK255" s="23">
        <f t="shared" si="119"/>
        <v>0</v>
      </c>
      <c r="AL255" s="23">
        <f t="shared" si="120"/>
        <v>0</v>
      </c>
      <c r="AM255" s="23">
        <f t="shared" si="121"/>
        <v>3.6667999999999998</v>
      </c>
      <c r="AN255" s="35"/>
      <c r="AO255" s="35"/>
      <c r="AP255" s="35"/>
      <c r="AQ255" s="35"/>
      <c r="AR255" s="35"/>
      <c r="AS255" s="35"/>
      <c r="AT255" s="35"/>
      <c r="AU255" s="35">
        <v>1</v>
      </c>
      <c r="AV255" s="35">
        <v>1</v>
      </c>
      <c r="AW255" s="35">
        <v>2</v>
      </c>
      <c r="AX255" s="35"/>
      <c r="AY255" s="35"/>
      <c r="AZ255" s="5">
        <f t="shared" si="122"/>
        <v>4</v>
      </c>
      <c r="BA255" s="33"/>
      <c r="BB255" s="33"/>
      <c r="BC255" s="33"/>
      <c r="BD255" s="33"/>
      <c r="BE255" s="33"/>
      <c r="BF255" s="33"/>
      <c r="BG255" s="33"/>
      <c r="BH255" s="33">
        <v>1</v>
      </c>
      <c r="BI255" s="33">
        <v>1</v>
      </c>
      <c r="BJ255" s="33"/>
      <c r="BK255" s="33"/>
      <c r="BL255" s="33"/>
      <c r="BM255" s="5">
        <f t="shared" si="123"/>
        <v>2</v>
      </c>
    </row>
    <row r="256" spans="1:65" ht="15" customHeight="1" x14ac:dyDescent="0.25">
      <c r="A256" s="34">
        <v>45810.483472222222</v>
      </c>
      <c r="B256" s="32" t="s">
        <v>64</v>
      </c>
      <c r="C256" s="32" t="s">
        <v>118</v>
      </c>
      <c r="D256" s="32" t="s">
        <v>87</v>
      </c>
      <c r="E256" s="33">
        <v>10</v>
      </c>
      <c r="F256" s="32" t="s">
        <v>591</v>
      </c>
      <c r="G256" s="32" t="s">
        <v>592</v>
      </c>
      <c r="H256" s="33">
        <v>30</v>
      </c>
      <c r="I256" s="19">
        <f t="shared" si="94"/>
        <v>3.3333333333333333E-2</v>
      </c>
      <c r="J256" s="35">
        <v>27</v>
      </c>
      <c r="K256" s="35">
        <v>1.25</v>
      </c>
      <c r="L256" s="37">
        <v>0.66669999999999996</v>
      </c>
      <c r="M256" s="5">
        <f t="shared" si="95"/>
        <v>2</v>
      </c>
      <c r="N256" s="19">
        <f t="shared" si="96"/>
        <v>0.9</v>
      </c>
      <c r="O256" s="19">
        <f t="shared" si="97"/>
        <v>0.92222333333333328</v>
      </c>
      <c r="P256" s="19">
        <f t="shared" si="98"/>
        <v>0.92222333333333328</v>
      </c>
      <c r="Q256" s="19">
        <f t="shared" si="99"/>
        <v>0.82222333333333331</v>
      </c>
      <c r="R256" s="19">
        <f t="shared" si="100"/>
        <v>0.84444666666666668</v>
      </c>
      <c r="S256" s="19">
        <f t="shared" si="101"/>
        <v>0.86666999999999994</v>
      </c>
      <c r="T256" s="19">
        <f t="shared" si="102"/>
        <v>0.88889333333333331</v>
      </c>
      <c r="U256" s="19">
        <f t="shared" si="103"/>
        <v>0.88889333333333331</v>
      </c>
      <c r="V256" s="19">
        <f t="shared" si="104"/>
        <v>0.88889333333333331</v>
      </c>
      <c r="W256" s="19">
        <f t="shared" si="105"/>
        <v>0.88889333333333331</v>
      </c>
      <c r="X256" s="19">
        <f t="shared" si="106"/>
        <v>0.91111666666666669</v>
      </c>
      <c r="Y256" s="19">
        <f t="shared" si="107"/>
        <v>0.91111666666666669</v>
      </c>
      <c r="Z256" s="19">
        <f t="shared" si="108"/>
        <v>0.91111666666666669</v>
      </c>
      <c r="AA256" s="23">
        <f t="shared" si="109"/>
        <v>0.66669999999999996</v>
      </c>
      <c r="AB256" s="23">
        <f t="shared" si="110"/>
        <v>0</v>
      </c>
      <c r="AC256" s="23">
        <f t="shared" si="111"/>
        <v>0</v>
      </c>
      <c r="AD256" s="23">
        <f t="shared" si="112"/>
        <v>0.66669999999999996</v>
      </c>
      <c r="AE256" s="23">
        <f t="shared" si="113"/>
        <v>0.66669999999999996</v>
      </c>
      <c r="AF256" s="23">
        <f t="shared" si="114"/>
        <v>0.66669999999999996</v>
      </c>
      <c r="AG256" s="23">
        <f t="shared" si="115"/>
        <v>0</v>
      </c>
      <c r="AH256" s="23">
        <f t="shared" si="116"/>
        <v>0</v>
      </c>
      <c r="AI256" s="23">
        <f t="shared" si="117"/>
        <v>0</v>
      </c>
      <c r="AJ256" s="23">
        <f t="shared" si="118"/>
        <v>0.66669999999999996</v>
      </c>
      <c r="AK256" s="23">
        <f t="shared" si="119"/>
        <v>0</v>
      </c>
      <c r="AL256" s="23">
        <f t="shared" si="120"/>
        <v>0</v>
      </c>
      <c r="AM256" s="23">
        <f t="shared" si="121"/>
        <v>3.3334999999999999</v>
      </c>
      <c r="AN256" s="35">
        <v>1</v>
      </c>
      <c r="AO256" s="35"/>
      <c r="AP256" s="35"/>
      <c r="AQ256" s="35">
        <v>1</v>
      </c>
      <c r="AR256" s="35">
        <v>1</v>
      </c>
      <c r="AS256" s="35">
        <v>1</v>
      </c>
      <c r="AT256" s="35"/>
      <c r="AU256" s="35"/>
      <c r="AV256" s="35"/>
      <c r="AW256" s="35">
        <v>1</v>
      </c>
      <c r="AX256" s="35"/>
      <c r="AY256" s="35"/>
      <c r="AZ256" s="5">
        <f t="shared" si="122"/>
        <v>5</v>
      </c>
      <c r="BA256" s="33"/>
      <c r="BB256" s="33"/>
      <c r="BC256" s="33">
        <v>3</v>
      </c>
      <c r="BD256" s="33"/>
      <c r="BE256" s="33"/>
      <c r="BF256" s="33"/>
      <c r="BG256" s="33"/>
      <c r="BH256" s="33"/>
      <c r="BI256" s="33"/>
      <c r="BJ256" s="33"/>
      <c r="BK256" s="33"/>
      <c r="BL256" s="33"/>
      <c r="BM256" s="5">
        <f t="shared" si="123"/>
        <v>3</v>
      </c>
    </row>
    <row r="257" spans="1:65" ht="15" customHeight="1" x14ac:dyDescent="0.25">
      <c r="A257" s="34">
        <v>45810.483472222222</v>
      </c>
      <c r="B257" s="32" t="s">
        <v>80</v>
      </c>
      <c r="C257" s="32" t="s">
        <v>217</v>
      </c>
      <c r="D257" s="32" t="s">
        <v>77</v>
      </c>
      <c r="E257" s="33">
        <v>7</v>
      </c>
      <c r="F257" s="32" t="s">
        <v>593</v>
      </c>
      <c r="G257" s="32" t="s">
        <v>594</v>
      </c>
      <c r="H257" s="33">
        <v>30</v>
      </c>
      <c r="I257" s="19">
        <f t="shared" si="94"/>
        <v>3.3333333333333333E-2</v>
      </c>
      <c r="J257" s="35">
        <v>25</v>
      </c>
      <c r="K257" s="35">
        <v>1.21</v>
      </c>
      <c r="L257" s="37">
        <v>0.87760000000000005</v>
      </c>
      <c r="M257" s="5">
        <f t="shared" si="95"/>
        <v>1</v>
      </c>
      <c r="N257" s="19">
        <f t="shared" si="96"/>
        <v>0.83333333333333337</v>
      </c>
      <c r="O257" s="19">
        <f t="shared" si="97"/>
        <v>0.83333333333333337</v>
      </c>
      <c r="P257" s="19">
        <f t="shared" si="98"/>
        <v>0.83333333333333337</v>
      </c>
      <c r="Q257" s="19">
        <f t="shared" si="99"/>
        <v>0.83333333333333337</v>
      </c>
      <c r="R257" s="19">
        <f t="shared" si="100"/>
        <v>0.85850666666666664</v>
      </c>
      <c r="S257" s="19">
        <f t="shared" si="101"/>
        <v>0.85850666666666664</v>
      </c>
      <c r="T257" s="19">
        <f t="shared" si="102"/>
        <v>0.85850666666666664</v>
      </c>
      <c r="U257" s="19">
        <f t="shared" si="103"/>
        <v>0.85850666666666664</v>
      </c>
      <c r="V257" s="19">
        <f t="shared" si="104"/>
        <v>0.85850666666666664</v>
      </c>
      <c r="W257" s="19">
        <f t="shared" si="105"/>
        <v>0.82517333333333331</v>
      </c>
      <c r="X257" s="19">
        <f t="shared" si="106"/>
        <v>0.82517333333333331</v>
      </c>
      <c r="Y257" s="19">
        <f t="shared" si="107"/>
        <v>0.82517333333333331</v>
      </c>
      <c r="Z257" s="19">
        <f t="shared" si="108"/>
        <v>0.85442666666666667</v>
      </c>
      <c r="AA257" s="23">
        <f t="shared" si="109"/>
        <v>0</v>
      </c>
      <c r="AB257" s="23">
        <f t="shared" si="110"/>
        <v>0</v>
      </c>
      <c r="AC257" s="23">
        <f t="shared" si="111"/>
        <v>0</v>
      </c>
      <c r="AD257" s="23">
        <f t="shared" si="112"/>
        <v>1.7552000000000001</v>
      </c>
      <c r="AE257" s="23">
        <f t="shared" si="113"/>
        <v>0</v>
      </c>
      <c r="AF257" s="23">
        <f t="shared" si="114"/>
        <v>0</v>
      </c>
      <c r="AG257" s="23">
        <f t="shared" si="115"/>
        <v>0</v>
      </c>
      <c r="AH257" s="23">
        <f t="shared" si="116"/>
        <v>0</v>
      </c>
      <c r="AI257" s="23">
        <f t="shared" si="117"/>
        <v>0</v>
      </c>
      <c r="AJ257" s="23">
        <f t="shared" si="118"/>
        <v>0</v>
      </c>
      <c r="AK257" s="23">
        <f t="shared" si="119"/>
        <v>0</v>
      </c>
      <c r="AL257" s="23">
        <f t="shared" si="120"/>
        <v>0.87760000000000005</v>
      </c>
      <c r="AM257" s="23">
        <f t="shared" si="121"/>
        <v>2.6328</v>
      </c>
      <c r="AN257" s="35"/>
      <c r="AO257" s="35"/>
      <c r="AP257" s="35"/>
      <c r="AQ257" s="35">
        <v>2</v>
      </c>
      <c r="AR257" s="35"/>
      <c r="AS257" s="35"/>
      <c r="AT257" s="35"/>
      <c r="AU257" s="35"/>
      <c r="AV257" s="35"/>
      <c r="AW257" s="35"/>
      <c r="AX257" s="35"/>
      <c r="AY257" s="35">
        <v>1</v>
      </c>
      <c r="AZ257" s="5">
        <f t="shared" si="122"/>
        <v>3</v>
      </c>
      <c r="BA257" s="33"/>
      <c r="BB257" s="33"/>
      <c r="BC257" s="33"/>
      <c r="BD257" s="33">
        <v>1</v>
      </c>
      <c r="BE257" s="33"/>
      <c r="BF257" s="33"/>
      <c r="BG257" s="33"/>
      <c r="BH257" s="33"/>
      <c r="BI257" s="33">
        <v>1</v>
      </c>
      <c r="BJ257" s="33"/>
      <c r="BK257" s="33"/>
      <c r="BL257" s="33"/>
      <c r="BM257" s="5">
        <f t="shared" si="123"/>
        <v>2</v>
      </c>
    </row>
    <row r="258" spans="1:65" ht="15" customHeight="1" x14ac:dyDescent="0.25">
      <c r="A258" s="34">
        <v>45810.483472222222</v>
      </c>
      <c r="B258" s="32" t="s">
        <v>80</v>
      </c>
      <c r="C258" s="32" t="s">
        <v>81</v>
      </c>
      <c r="D258" s="32" t="s">
        <v>77</v>
      </c>
      <c r="E258" s="33">
        <v>5</v>
      </c>
      <c r="F258" s="32" t="s">
        <v>595</v>
      </c>
      <c r="G258" s="32" t="s">
        <v>596</v>
      </c>
      <c r="H258" s="33">
        <v>28</v>
      </c>
      <c r="I258" s="19">
        <f t="shared" si="94"/>
        <v>3.5714285714285712E-2</v>
      </c>
      <c r="J258" s="35">
        <v>21</v>
      </c>
      <c r="K258" s="35">
        <v>2.3199999999999998</v>
      </c>
      <c r="L258" s="37">
        <v>0.86050000000000004</v>
      </c>
      <c r="M258" s="5">
        <f t="shared" si="95"/>
        <v>0</v>
      </c>
      <c r="N258" s="19">
        <f t="shared" si="96"/>
        <v>0.75</v>
      </c>
      <c r="O258" s="19">
        <f t="shared" si="97"/>
        <v>0.75</v>
      </c>
      <c r="P258" s="19">
        <f t="shared" si="98"/>
        <v>0.75</v>
      </c>
      <c r="Q258" s="19">
        <f t="shared" si="99"/>
        <v>0.75</v>
      </c>
      <c r="R258" s="19">
        <f t="shared" si="100"/>
        <v>0.75</v>
      </c>
      <c r="S258" s="19">
        <f t="shared" si="101"/>
        <v>0.75</v>
      </c>
      <c r="T258" s="19">
        <f t="shared" si="102"/>
        <v>0.75</v>
      </c>
      <c r="U258" s="19">
        <f t="shared" si="103"/>
        <v>0.75</v>
      </c>
      <c r="V258" s="19">
        <f t="shared" si="104"/>
        <v>0.75</v>
      </c>
      <c r="W258" s="19">
        <f t="shared" si="105"/>
        <v>0.75</v>
      </c>
      <c r="X258" s="19">
        <f t="shared" si="106"/>
        <v>0.75</v>
      </c>
      <c r="Y258" s="19">
        <f t="shared" si="107"/>
        <v>0.75</v>
      </c>
      <c r="Z258" s="19">
        <f t="shared" si="108"/>
        <v>0.75</v>
      </c>
      <c r="AA258" s="23">
        <f t="shared" si="109"/>
        <v>0</v>
      </c>
      <c r="AB258" s="23">
        <f t="shared" si="110"/>
        <v>0</v>
      </c>
      <c r="AC258" s="23">
        <f t="shared" si="111"/>
        <v>0</v>
      </c>
      <c r="AD258" s="23">
        <f t="shared" si="112"/>
        <v>0</v>
      </c>
      <c r="AE258" s="23">
        <f t="shared" si="113"/>
        <v>0</v>
      </c>
      <c r="AF258" s="23">
        <f t="shared" si="114"/>
        <v>0</v>
      </c>
      <c r="AG258" s="23">
        <f t="shared" si="115"/>
        <v>0</v>
      </c>
      <c r="AH258" s="23">
        <f t="shared" si="116"/>
        <v>0</v>
      </c>
      <c r="AI258" s="23">
        <f t="shared" si="117"/>
        <v>0</v>
      </c>
      <c r="AJ258" s="23">
        <f t="shared" si="118"/>
        <v>0</v>
      </c>
      <c r="AK258" s="23">
        <f t="shared" si="119"/>
        <v>0</v>
      </c>
      <c r="AL258" s="23">
        <f t="shared" si="120"/>
        <v>0</v>
      </c>
      <c r="AM258" s="23">
        <f t="shared" si="121"/>
        <v>0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5">
        <f t="shared" si="122"/>
        <v>0</v>
      </c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5">
        <f t="shared" si="123"/>
        <v>0</v>
      </c>
    </row>
    <row r="259" spans="1:65" ht="15" customHeight="1" x14ac:dyDescent="0.25">
      <c r="A259" s="34">
        <v>45810.483472222222</v>
      </c>
      <c r="B259" s="32" t="s">
        <v>64</v>
      </c>
      <c r="C259" s="32" t="s">
        <v>118</v>
      </c>
      <c r="D259" s="32" t="s">
        <v>87</v>
      </c>
      <c r="E259" s="33">
        <v>7</v>
      </c>
      <c r="F259" s="32" t="s">
        <v>597</v>
      </c>
      <c r="G259" s="32" t="s">
        <v>598</v>
      </c>
      <c r="H259" s="33">
        <v>15</v>
      </c>
      <c r="I259" s="19">
        <f t="shared" si="94"/>
        <v>6.6666666666666666E-2</v>
      </c>
      <c r="J259" s="35">
        <v>12</v>
      </c>
      <c r="K259" s="35">
        <v>0.83</v>
      </c>
      <c r="L259" s="37">
        <v>0.79410000000000003</v>
      </c>
      <c r="M259" s="5">
        <f t="shared" si="95"/>
        <v>2</v>
      </c>
      <c r="N259" s="19">
        <f t="shared" si="96"/>
        <v>0.8</v>
      </c>
      <c r="O259" s="19">
        <f t="shared" si="97"/>
        <v>0.85294000000000003</v>
      </c>
      <c r="P259" s="19">
        <f t="shared" si="98"/>
        <v>0.78627333333333338</v>
      </c>
      <c r="Q259" s="19">
        <f t="shared" si="99"/>
        <v>0.83921333333333337</v>
      </c>
      <c r="R259" s="19">
        <f t="shared" si="100"/>
        <v>0.8254866666666667</v>
      </c>
      <c r="S259" s="19">
        <f t="shared" si="101"/>
        <v>0.8254866666666667</v>
      </c>
      <c r="T259" s="19">
        <f t="shared" si="102"/>
        <v>0.75882000000000005</v>
      </c>
      <c r="U259" s="19">
        <f t="shared" si="103"/>
        <v>0.81176000000000004</v>
      </c>
      <c r="V259" s="19">
        <f t="shared" si="104"/>
        <v>0.91764000000000012</v>
      </c>
      <c r="W259" s="19">
        <f t="shared" si="105"/>
        <v>0.90391333333333346</v>
      </c>
      <c r="X259" s="19">
        <f t="shared" si="106"/>
        <v>0.95685333333333344</v>
      </c>
      <c r="Y259" s="19">
        <f t="shared" si="107"/>
        <v>0.95685333333333344</v>
      </c>
      <c r="Z259" s="19">
        <f t="shared" si="108"/>
        <v>0.95685333333333344</v>
      </c>
      <c r="AA259" s="23">
        <f t="shared" si="109"/>
        <v>0.79410000000000003</v>
      </c>
      <c r="AB259" s="23">
        <f t="shared" si="110"/>
        <v>0</v>
      </c>
      <c r="AC259" s="23">
        <f t="shared" si="111"/>
        <v>0.79410000000000003</v>
      </c>
      <c r="AD259" s="23">
        <f t="shared" si="112"/>
        <v>0.79410000000000003</v>
      </c>
      <c r="AE259" s="23">
        <f t="shared" si="113"/>
        <v>0</v>
      </c>
      <c r="AF259" s="23">
        <f t="shared" si="114"/>
        <v>0</v>
      </c>
      <c r="AG259" s="23">
        <f t="shared" si="115"/>
        <v>0.79410000000000003</v>
      </c>
      <c r="AH259" s="23">
        <f t="shared" si="116"/>
        <v>1.5882000000000001</v>
      </c>
      <c r="AI259" s="23">
        <f t="shared" si="117"/>
        <v>0.79410000000000003</v>
      </c>
      <c r="AJ259" s="23">
        <f t="shared" si="118"/>
        <v>0.79410000000000003</v>
      </c>
      <c r="AK259" s="23">
        <f t="shared" si="119"/>
        <v>0</v>
      </c>
      <c r="AL259" s="23">
        <f t="shared" si="120"/>
        <v>0</v>
      </c>
      <c r="AM259" s="23">
        <f t="shared" si="121"/>
        <v>6.3528000000000002</v>
      </c>
      <c r="AN259" s="35">
        <v>1</v>
      </c>
      <c r="AO259" s="35"/>
      <c r="AP259" s="35">
        <v>1</v>
      </c>
      <c r="AQ259" s="35">
        <v>1</v>
      </c>
      <c r="AR259" s="35"/>
      <c r="AS259" s="35"/>
      <c r="AT259" s="35">
        <v>1</v>
      </c>
      <c r="AU259" s="35">
        <v>2</v>
      </c>
      <c r="AV259" s="35">
        <v>1</v>
      </c>
      <c r="AW259" s="35">
        <v>1</v>
      </c>
      <c r="AX259" s="35"/>
      <c r="AY259" s="35"/>
      <c r="AZ259" s="5">
        <f t="shared" si="122"/>
        <v>8</v>
      </c>
      <c r="BA259" s="33"/>
      <c r="BB259" s="33">
        <v>1</v>
      </c>
      <c r="BC259" s="33"/>
      <c r="BD259" s="33">
        <v>1</v>
      </c>
      <c r="BE259" s="33"/>
      <c r="BF259" s="33">
        <v>1</v>
      </c>
      <c r="BG259" s="33"/>
      <c r="BH259" s="33"/>
      <c r="BI259" s="33">
        <v>1</v>
      </c>
      <c r="BJ259" s="33"/>
      <c r="BK259" s="33"/>
      <c r="BL259" s="33"/>
      <c r="BM259" s="5">
        <f t="shared" si="123"/>
        <v>4</v>
      </c>
    </row>
    <row r="260" spans="1:65" ht="15" customHeight="1" x14ac:dyDescent="0.25">
      <c r="A260" s="34">
        <v>45810.483472222222</v>
      </c>
      <c r="B260" s="32" t="s">
        <v>69</v>
      </c>
      <c r="C260" s="32" t="s">
        <v>286</v>
      </c>
      <c r="D260" s="32" t="s">
        <v>87</v>
      </c>
      <c r="E260" s="33">
        <v>7</v>
      </c>
      <c r="F260" s="32" t="s">
        <v>599</v>
      </c>
      <c r="G260" s="32" t="s">
        <v>600</v>
      </c>
      <c r="H260" s="33">
        <v>22</v>
      </c>
      <c r="I260" s="19">
        <f t="shared" ref="I260:I316" si="124">1/H260</f>
        <v>4.5454545454545456E-2</v>
      </c>
      <c r="J260" s="35">
        <v>16</v>
      </c>
      <c r="K260" s="35">
        <v>0.81</v>
      </c>
      <c r="L260" s="37">
        <v>0.88100000000000001</v>
      </c>
      <c r="M260" s="5">
        <f t="shared" ref="M260:M316" si="125">ROUNDUP(IF(OR(N260&lt;0.8,Z260&lt;0.85),0,MAX(H260*(Z260-0.85),1)),0)</f>
        <v>0</v>
      </c>
      <c r="N260" s="19">
        <f t="shared" ref="N260:N316" si="126">J260/H260</f>
        <v>0.72727272727272729</v>
      </c>
      <c r="O260" s="19">
        <f t="shared" ref="O260:O316" si="127">($J260+SUM($AA260:$AA260)-SUM($BA260:$BA260))/$H260</f>
        <v>0.72727272727272729</v>
      </c>
      <c r="P260" s="19">
        <f t="shared" ref="P260:P316" si="128">($J260+SUM($AA260:$AB260)-SUM($BA260:$BB260))/$H260</f>
        <v>0.80736363636363639</v>
      </c>
      <c r="Q260" s="19">
        <f t="shared" ref="Q260:Q316" si="129">($J260+SUM($AA260:$AC260)-SUM($BA260:$BC260))/$H260</f>
        <v>0.8874545454545455</v>
      </c>
      <c r="R260" s="19">
        <f t="shared" ref="R260:R316" si="130">($J260+SUM($AA260:$AD260)-SUM($BA260:$BD260))/$H260</f>
        <v>0.8874545454545455</v>
      </c>
      <c r="S260" s="19">
        <f t="shared" ref="S260:S316" si="131">($J260+SUM($AA260:$AE260)-SUM($BA260:$BE260))/$H260</f>
        <v>0.8874545454545455</v>
      </c>
      <c r="T260" s="19">
        <f t="shared" ref="T260:T316" si="132">($J260+SUM($AA260:$AF260)-SUM($BA260:$BF260))/$H260</f>
        <v>0.8874545454545455</v>
      </c>
      <c r="U260" s="19">
        <f t="shared" ref="U260:U316" si="133">($J260+SUM($AA260:$AG260)-SUM($BA260:$BG260))/$H260</f>
        <v>0.8874545454545455</v>
      </c>
      <c r="V260" s="19">
        <f t="shared" ref="V260:V316" si="134">($J260+SUM($AA260:$AH260)-SUM($BA260:$BH260))/$H260</f>
        <v>0.8874545454545455</v>
      </c>
      <c r="W260" s="19">
        <f t="shared" ref="W260:W316" si="135">($J260+SUM($AA260:$AI260)-SUM($BA260:$BI260))/$H260</f>
        <v>0.8874545454545455</v>
      </c>
      <c r="X260" s="19">
        <f t="shared" ref="X260:X316" si="136">($J260+SUM($AA260:$AJ260)-SUM($BA260:$BJ260))/$H260</f>
        <v>0.8874545454545455</v>
      </c>
      <c r="Y260" s="19">
        <f t="shared" ref="Y260:Y316" si="137">($J260+SUM($AA260:$AK260)-SUM($BA260:$BK260))/$H260</f>
        <v>0.8874545454545455</v>
      </c>
      <c r="Z260" s="19">
        <f t="shared" ref="Z260:Z316" si="138">($J260+SUM($AA260:$AL260)-SUM($BA260:$BL260))/$H260</f>
        <v>0.8874545454545455</v>
      </c>
      <c r="AA260" s="23">
        <f t="shared" ref="AA260:AA316" si="139">AN260*L260</f>
        <v>0</v>
      </c>
      <c r="AB260" s="23">
        <f t="shared" ref="AB260:AB316" si="140">AO260*L260</f>
        <v>1.762</v>
      </c>
      <c r="AC260" s="23">
        <f t="shared" ref="AC260:AC316" si="141">AP260*L260</f>
        <v>1.762</v>
      </c>
      <c r="AD260" s="23">
        <f t="shared" ref="AD260:AD316" si="142">AQ260*L260</f>
        <v>0</v>
      </c>
      <c r="AE260" s="23">
        <f t="shared" ref="AE260:AE316" si="143">AR260*L260</f>
        <v>0</v>
      </c>
      <c r="AF260" s="23">
        <f t="shared" ref="AF260:AF316" si="144">AS260*L260</f>
        <v>0</v>
      </c>
      <c r="AG260" s="23">
        <f t="shared" ref="AG260:AG316" si="145">AT260*L260</f>
        <v>0</v>
      </c>
      <c r="AH260" s="23">
        <f t="shared" ref="AH260:AH316" si="146">AU260*L260</f>
        <v>0</v>
      </c>
      <c r="AI260" s="23">
        <f t="shared" ref="AI260:AI316" si="147">AV260*L260</f>
        <v>0</v>
      </c>
      <c r="AJ260" s="23">
        <f t="shared" ref="AJ260:AJ316" si="148">AW260*L260</f>
        <v>0</v>
      </c>
      <c r="AK260" s="23">
        <f t="shared" ref="AK260:AK316" si="149">AX260*L260</f>
        <v>0</v>
      </c>
      <c r="AL260" s="23">
        <f t="shared" ref="AL260:AL316" si="150">AY260*L260</f>
        <v>0</v>
      </c>
      <c r="AM260" s="23">
        <f t="shared" ref="AM260:AM316" si="151">SUM(AA260:AL260)</f>
        <v>3.524</v>
      </c>
      <c r="AN260" s="35"/>
      <c r="AO260" s="35">
        <v>2</v>
      </c>
      <c r="AP260" s="35">
        <v>2</v>
      </c>
      <c r="AQ260" s="35"/>
      <c r="AR260" s="35"/>
      <c r="AS260" s="35"/>
      <c r="AT260" s="35"/>
      <c r="AU260" s="35"/>
      <c r="AV260" s="35"/>
      <c r="AW260" s="35"/>
      <c r="AX260" s="35"/>
      <c r="AY260" s="35"/>
      <c r="AZ260" s="5">
        <f t="shared" ref="AZ260:AZ316" si="152">SUM(AN260:AY260)</f>
        <v>4</v>
      </c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5">
        <f t="shared" si="123"/>
        <v>0</v>
      </c>
    </row>
    <row r="261" spans="1:65" ht="15" customHeight="1" x14ac:dyDescent="0.25">
      <c r="A261" s="34">
        <v>45810.483472222222</v>
      </c>
      <c r="B261" s="32" t="s">
        <v>64</v>
      </c>
      <c r="C261" s="32" t="s">
        <v>155</v>
      </c>
      <c r="D261" s="32" t="s">
        <v>87</v>
      </c>
      <c r="E261" s="33">
        <v>10</v>
      </c>
      <c r="F261" s="32" t="s">
        <v>601</v>
      </c>
      <c r="G261" s="32" t="s">
        <v>602</v>
      </c>
      <c r="H261" s="33">
        <v>33</v>
      </c>
      <c r="I261" s="19">
        <f t="shared" si="124"/>
        <v>3.0303030303030304E-2</v>
      </c>
      <c r="J261" s="35">
        <v>28</v>
      </c>
      <c r="K261" s="35">
        <v>0.92</v>
      </c>
      <c r="L261" s="37">
        <v>0.92110000000000003</v>
      </c>
      <c r="M261" s="5">
        <f t="shared" si="125"/>
        <v>0</v>
      </c>
      <c r="N261" s="19">
        <f t="shared" si="126"/>
        <v>0.84848484848484851</v>
      </c>
      <c r="O261" s="19">
        <f t="shared" si="127"/>
        <v>0.87639696969696967</v>
      </c>
      <c r="P261" s="19">
        <f t="shared" si="128"/>
        <v>0.87639696969696967</v>
      </c>
      <c r="Q261" s="19">
        <f t="shared" si="129"/>
        <v>0.8460939393939394</v>
      </c>
      <c r="R261" s="19">
        <f t="shared" si="130"/>
        <v>0.8460939393939394</v>
      </c>
      <c r="S261" s="19">
        <f t="shared" si="131"/>
        <v>0.8460939393939394</v>
      </c>
      <c r="T261" s="19">
        <f t="shared" si="132"/>
        <v>0.8460939393939394</v>
      </c>
      <c r="U261" s="19">
        <f t="shared" si="133"/>
        <v>0.8460939393939394</v>
      </c>
      <c r="V261" s="19">
        <f t="shared" si="134"/>
        <v>0.8460939393939394</v>
      </c>
      <c r="W261" s="19">
        <f t="shared" si="135"/>
        <v>0.8133999999999999</v>
      </c>
      <c r="X261" s="19">
        <f t="shared" si="136"/>
        <v>0.8133999999999999</v>
      </c>
      <c r="Y261" s="19">
        <f t="shared" si="137"/>
        <v>0.8133999999999999</v>
      </c>
      <c r="Z261" s="19">
        <f t="shared" si="138"/>
        <v>0.8133999999999999</v>
      </c>
      <c r="AA261" s="23">
        <f t="shared" si="139"/>
        <v>0.92110000000000003</v>
      </c>
      <c r="AB261" s="23">
        <f t="shared" si="140"/>
        <v>0</v>
      </c>
      <c r="AC261" s="23">
        <f t="shared" si="141"/>
        <v>0</v>
      </c>
      <c r="AD261" s="23">
        <f t="shared" si="142"/>
        <v>0</v>
      </c>
      <c r="AE261" s="23">
        <f t="shared" si="143"/>
        <v>0</v>
      </c>
      <c r="AF261" s="23">
        <f t="shared" si="144"/>
        <v>0</v>
      </c>
      <c r="AG261" s="23">
        <f t="shared" si="145"/>
        <v>0</v>
      </c>
      <c r="AH261" s="23">
        <f t="shared" si="146"/>
        <v>0</v>
      </c>
      <c r="AI261" s="23">
        <f t="shared" si="147"/>
        <v>0.92110000000000003</v>
      </c>
      <c r="AJ261" s="23">
        <f t="shared" si="148"/>
        <v>0</v>
      </c>
      <c r="AK261" s="23">
        <f t="shared" si="149"/>
        <v>0</v>
      </c>
      <c r="AL261" s="23">
        <f t="shared" si="150"/>
        <v>0</v>
      </c>
      <c r="AM261" s="23">
        <f t="shared" si="151"/>
        <v>1.8422000000000001</v>
      </c>
      <c r="AN261" s="35">
        <v>1</v>
      </c>
      <c r="AO261" s="35"/>
      <c r="AP261" s="35"/>
      <c r="AQ261" s="35"/>
      <c r="AR261" s="35"/>
      <c r="AS261" s="35"/>
      <c r="AT261" s="35"/>
      <c r="AU261" s="35"/>
      <c r="AV261" s="35">
        <v>1</v>
      </c>
      <c r="AW261" s="35"/>
      <c r="AX261" s="35"/>
      <c r="AY261" s="35"/>
      <c r="AZ261" s="5">
        <f t="shared" si="152"/>
        <v>2</v>
      </c>
      <c r="BA261" s="33"/>
      <c r="BB261" s="33"/>
      <c r="BC261" s="33">
        <v>1</v>
      </c>
      <c r="BD261" s="33"/>
      <c r="BE261" s="33"/>
      <c r="BF261" s="33"/>
      <c r="BG261" s="33"/>
      <c r="BH261" s="33"/>
      <c r="BI261" s="33">
        <v>2</v>
      </c>
      <c r="BJ261" s="33"/>
      <c r="BK261" s="33"/>
      <c r="BL261" s="33"/>
      <c r="BM261" s="5">
        <f t="shared" ref="BM261:BM316" si="153">SUM(BA261:BL261)</f>
        <v>3</v>
      </c>
    </row>
    <row r="262" spans="1:65" ht="15" customHeight="1" x14ac:dyDescent="0.25">
      <c r="A262" s="34">
        <v>45810.483472222222</v>
      </c>
      <c r="B262" s="32" t="s">
        <v>64</v>
      </c>
      <c r="C262" s="32" t="s">
        <v>118</v>
      </c>
      <c r="D262" s="32" t="s">
        <v>87</v>
      </c>
      <c r="E262" s="33">
        <v>6</v>
      </c>
      <c r="F262" s="32" t="s">
        <v>603</v>
      </c>
      <c r="G262" s="32" t="s">
        <v>604</v>
      </c>
      <c r="H262" s="33">
        <v>16</v>
      </c>
      <c r="I262" s="19">
        <f t="shared" si="124"/>
        <v>6.25E-2</v>
      </c>
      <c r="J262" s="35">
        <v>13</v>
      </c>
      <c r="K262" s="35">
        <v>0.67</v>
      </c>
      <c r="L262" s="37">
        <v>0.84209999999999996</v>
      </c>
      <c r="M262" s="5">
        <f t="shared" si="125"/>
        <v>1</v>
      </c>
      <c r="N262" s="19">
        <f t="shared" si="126"/>
        <v>0.8125</v>
      </c>
      <c r="O262" s="19">
        <f t="shared" si="127"/>
        <v>0.86513125000000002</v>
      </c>
      <c r="P262" s="19">
        <f t="shared" si="128"/>
        <v>0.91776250000000004</v>
      </c>
      <c r="Q262" s="19">
        <f t="shared" si="129"/>
        <v>0.85526250000000004</v>
      </c>
      <c r="R262" s="19">
        <f t="shared" si="130"/>
        <v>0.85526250000000004</v>
      </c>
      <c r="S262" s="19">
        <f t="shared" si="131"/>
        <v>0.90789374999999994</v>
      </c>
      <c r="T262" s="19">
        <f t="shared" si="132"/>
        <v>0.87828749999999989</v>
      </c>
      <c r="U262" s="19">
        <f t="shared" si="133"/>
        <v>0.87828749999999989</v>
      </c>
      <c r="V262" s="19">
        <f t="shared" si="134"/>
        <v>0.87828749999999989</v>
      </c>
      <c r="W262" s="19">
        <f t="shared" si="135"/>
        <v>0.86841875000000002</v>
      </c>
      <c r="X262" s="19">
        <f t="shared" si="136"/>
        <v>0.86841875000000002</v>
      </c>
      <c r="Y262" s="19">
        <f t="shared" si="137"/>
        <v>0.86841875000000002</v>
      </c>
      <c r="Z262" s="19">
        <f t="shared" si="138"/>
        <v>0.86841875000000002</v>
      </c>
      <c r="AA262" s="23">
        <f t="shared" si="139"/>
        <v>0.84209999999999996</v>
      </c>
      <c r="AB262" s="23">
        <f t="shared" si="140"/>
        <v>0.84209999999999996</v>
      </c>
      <c r="AC262" s="23">
        <f t="shared" si="141"/>
        <v>0</v>
      </c>
      <c r="AD262" s="23">
        <f t="shared" si="142"/>
        <v>0</v>
      </c>
      <c r="AE262" s="23">
        <f t="shared" si="143"/>
        <v>0.84209999999999996</v>
      </c>
      <c r="AF262" s="23">
        <f t="shared" si="144"/>
        <v>2.5263</v>
      </c>
      <c r="AG262" s="23">
        <f t="shared" si="145"/>
        <v>0</v>
      </c>
      <c r="AH262" s="23">
        <f t="shared" si="146"/>
        <v>0</v>
      </c>
      <c r="AI262" s="23">
        <f t="shared" si="147"/>
        <v>0.84209999999999996</v>
      </c>
      <c r="AJ262" s="23">
        <f t="shared" si="148"/>
        <v>0</v>
      </c>
      <c r="AK262" s="23">
        <f t="shared" si="149"/>
        <v>0</v>
      </c>
      <c r="AL262" s="23">
        <f t="shared" si="150"/>
        <v>0</v>
      </c>
      <c r="AM262" s="23">
        <f t="shared" si="151"/>
        <v>5.8947000000000003</v>
      </c>
      <c r="AN262" s="35">
        <v>1</v>
      </c>
      <c r="AO262" s="35">
        <v>1</v>
      </c>
      <c r="AP262" s="35"/>
      <c r="AQ262" s="35"/>
      <c r="AR262" s="35">
        <v>1</v>
      </c>
      <c r="AS262" s="35">
        <v>3</v>
      </c>
      <c r="AT262" s="35"/>
      <c r="AU262" s="35"/>
      <c r="AV262" s="35">
        <v>1</v>
      </c>
      <c r="AW262" s="35"/>
      <c r="AX262" s="35"/>
      <c r="AY262" s="35"/>
      <c r="AZ262" s="5">
        <f t="shared" si="152"/>
        <v>7</v>
      </c>
      <c r="BA262" s="33"/>
      <c r="BB262" s="33"/>
      <c r="BC262" s="33">
        <v>1</v>
      </c>
      <c r="BD262" s="33"/>
      <c r="BE262" s="33"/>
      <c r="BF262" s="33">
        <v>3</v>
      </c>
      <c r="BG262" s="33"/>
      <c r="BH262" s="33"/>
      <c r="BI262" s="33">
        <v>1</v>
      </c>
      <c r="BJ262" s="33"/>
      <c r="BK262" s="33"/>
      <c r="BL262" s="33"/>
      <c r="BM262" s="5">
        <f t="shared" si="153"/>
        <v>5</v>
      </c>
    </row>
    <row r="263" spans="1:65" ht="15" customHeight="1" x14ac:dyDescent="0.25">
      <c r="A263" s="34">
        <v>45810.483472222222</v>
      </c>
      <c r="B263" s="32" t="s">
        <v>64</v>
      </c>
      <c r="C263" s="32" t="s">
        <v>146</v>
      </c>
      <c r="D263" s="32" t="s">
        <v>87</v>
      </c>
      <c r="E263" s="33">
        <v>5</v>
      </c>
      <c r="F263" s="32" t="s">
        <v>605</v>
      </c>
      <c r="G263" s="32" t="s">
        <v>606</v>
      </c>
      <c r="H263" s="33">
        <v>16</v>
      </c>
      <c r="I263" s="19">
        <f t="shared" si="124"/>
        <v>6.25E-2</v>
      </c>
      <c r="J263" s="35">
        <v>12</v>
      </c>
      <c r="K263" s="35">
        <v>1.04</v>
      </c>
      <c r="L263" s="37">
        <v>0.78949999999999998</v>
      </c>
      <c r="M263" s="5">
        <f t="shared" si="125"/>
        <v>0</v>
      </c>
      <c r="N263" s="19">
        <f t="shared" si="126"/>
        <v>0.75</v>
      </c>
      <c r="O263" s="19">
        <f t="shared" si="127"/>
        <v>0.75</v>
      </c>
      <c r="P263" s="19">
        <f t="shared" si="128"/>
        <v>0.75</v>
      </c>
      <c r="Q263" s="19">
        <f t="shared" si="129"/>
        <v>0.75</v>
      </c>
      <c r="R263" s="19">
        <f t="shared" si="130"/>
        <v>0.75</v>
      </c>
      <c r="S263" s="19">
        <f t="shared" si="131"/>
        <v>0.75</v>
      </c>
      <c r="T263" s="19">
        <f t="shared" si="132"/>
        <v>0.84868750000000004</v>
      </c>
      <c r="U263" s="19">
        <f t="shared" si="133"/>
        <v>0.84868750000000004</v>
      </c>
      <c r="V263" s="19">
        <f t="shared" si="134"/>
        <v>0.89803125000000006</v>
      </c>
      <c r="W263" s="19">
        <f t="shared" si="135"/>
        <v>0.89803125000000006</v>
      </c>
      <c r="X263" s="19">
        <f t="shared" si="136"/>
        <v>0.89803125000000006</v>
      </c>
      <c r="Y263" s="19">
        <f t="shared" si="137"/>
        <v>0.89803125000000006</v>
      </c>
      <c r="Z263" s="19">
        <f t="shared" si="138"/>
        <v>0.89803125000000006</v>
      </c>
      <c r="AA263" s="23">
        <f t="shared" si="139"/>
        <v>0</v>
      </c>
      <c r="AB263" s="23">
        <f t="shared" si="140"/>
        <v>0</v>
      </c>
      <c r="AC263" s="23">
        <f t="shared" si="141"/>
        <v>0</v>
      </c>
      <c r="AD263" s="23">
        <f t="shared" si="142"/>
        <v>0</v>
      </c>
      <c r="AE263" s="23">
        <f t="shared" si="143"/>
        <v>0</v>
      </c>
      <c r="AF263" s="23">
        <f t="shared" si="144"/>
        <v>1.579</v>
      </c>
      <c r="AG263" s="23">
        <f t="shared" si="145"/>
        <v>0</v>
      </c>
      <c r="AH263" s="23">
        <f t="shared" si="146"/>
        <v>0.78949999999999998</v>
      </c>
      <c r="AI263" s="23">
        <f t="shared" si="147"/>
        <v>0</v>
      </c>
      <c r="AJ263" s="23">
        <f t="shared" si="148"/>
        <v>0</v>
      </c>
      <c r="AK263" s="23">
        <f t="shared" si="149"/>
        <v>0</v>
      </c>
      <c r="AL263" s="23">
        <f t="shared" si="150"/>
        <v>0</v>
      </c>
      <c r="AM263" s="23">
        <f t="shared" si="151"/>
        <v>2.3685</v>
      </c>
      <c r="AN263" s="35"/>
      <c r="AO263" s="35"/>
      <c r="AP263" s="35"/>
      <c r="AQ263" s="35"/>
      <c r="AR263" s="35"/>
      <c r="AS263" s="35">
        <v>2</v>
      </c>
      <c r="AT263" s="35"/>
      <c r="AU263" s="35">
        <v>1</v>
      </c>
      <c r="AV263" s="35"/>
      <c r="AW263" s="35"/>
      <c r="AX263" s="35"/>
      <c r="AY263" s="35"/>
      <c r="AZ263" s="5">
        <f t="shared" si="152"/>
        <v>3</v>
      </c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5">
        <f t="shared" si="153"/>
        <v>0</v>
      </c>
    </row>
    <row r="264" spans="1:65" ht="15" customHeight="1" x14ac:dyDescent="0.25">
      <c r="A264" s="34">
        <v>45810.483472222222</v>
      </c>
      <c r="B264" s="32" t="s">
        <v>64</v>
      </c>
      <c r="C264" s="32" t="s">
        <v>146</v>
      </c>
      <c r="D264" s="32" t="s">
        <v>87</v>
      </c>
      <c r="E264" s="33">
        <v>8</v>
      </c>
      <c r="F264" s="32" t="s">
        <v>607</v>
      </c>
      <c r="G264" s="32" t="s">
        <v>608</v>
      </c>
      <c r="H264" s="33">
        <v>26</v>
      </c>
      <c r="I264" s="19">
        <f t="shared" si="124"/>
        <v>3.8461538461538464E-2</v>
      </c>
      <c r="J264" s="35">
        <v>20</v>
      </c>
      <c r="K264" s="35">
        <v>1.38</v>
      </c>
      <c r="L264" s="37">
        <v>0.59460000000000002</v>
      </c>
      <c r="M264" s="5">
        <f t="shared" si="125"/>
        <v>0</v>
      </c>
      <c r="N264" s="19">
        <f t="shared" si="126"/>
        <v>0.76923076923076927</v>
      </c>
      <c r="O264" s="19">
        <f t="shared" si="127"/>
        <v>0.76923076923076927</v>
      </c>
      <c r="P264" s="19">
        <f t="shared" si="128"/>
        <v>0.76923076923076927</v>
      </c>
      <c r="Q264" s="19">
        <f t="shared" si="129"/>
        <v>0.76923076923076927</v>
      </c>
      <c r="R264" s="19">
        <f t="shared" si="130"/>
        <v>0.76923076923076927</v>
      </c>
      <c r="S264" s="19">
        <f t="shared" si="131"/>
        <v>0.79210000000000003</v>
      </c>
      <c r="T264" s="19">
        <f t="shared" si="132"/>
        <v>0.81496923076923078</v>
      </c>
      <c r="U264" s="19">
        <f t="shared" si="133"/>
        <v>0.81496923076923078</v>
      </c>
      <c r="V264" s="19">
        <f t="shared" si="134"/>
        <v>0.7993769230769231</v>
      </c>
      <c r="W264" s="19">
        <f t="shared" si="135"/>
        <v>0.7993769230769231</v>
      </c>
      <c r="X264" s="19">
        <f t="shared" si="136"/>
        <v>0.7993769230769231</v>
      </c>
      <c r="Y264" s="19">
        <f t="shared" si="137"/>
        <v>0.7993769230769231</v>
      </c>
      <c r="Z264" s="19">
        <f t="shared" si="138"/>
        <v>0.82224615384615385</v>
      </c>
      <c r="AA264" s="23">
        <f t="shared" si="139"/>
        <v>0</v>
      </c>
      <c r="AB264" s="23">
        <f t="shared" si="140"/>
        <v>0</v>
      </c>
      <c r="AC264" s="23">
        <f t="shared" si="141"/>
        <v>0</v>
      </c>
      <c r="AD264" s="23">
        <f t="shared" si="142"/>
        <v>0</v>
      </c>
      <c r="AE264" s="23">
        <f t="shared" si="143"/>
        <v>0.59460000000000002</v>
      </c>
      <c r="AF264" s="23">
        <f t="shared" si="144"/>
        <v>0.59460000000000002</v>
      </c>
      <c r="AG264" s="23">
        <f t="shared" si="145"/>
        <v>0</v>
      </c>
      <c r="AH264" s="23">
        <f t="shared" si="146"/>
        <v>0.59460000000000002</v>
      </c>
      <c r="AI264" s="23">
        <f t="shared" si="147"/>
        <v>0</v>
      </c>
      <c r="AJ264" s="23">
        <f t="shared" si="148"/>
        <v>0</v>
      </c>
      <c r="AK264" s="23">
        <f t="shared" si="149"/>
        <v>0</v>
      </c>
      <c r="AL264" s="23">
        <f t="shared" si="150"/>
        <v>0.59460000000000002</v>
      </c>
      <c r="AM264" s="23">
        <f t="shared" si="151"/>
        <v>2.3784000000000001</v>
      </c>
      <c r="AN264" s="35"/>
      <c r="AO264" s="35"/>
      <c r="AP264" s="35"/>
      <c r="AQ264" s="35"/>
      <c r="AR264" s="35">
        <v>1</v>
      </c>
      <c r="AS264" s="35">
        <v>1</v>
      </c>
      <c r="AT264" s="35"/>
      <c r="AU264" s="35">
        <v>1</v>
      </c>
      <c r="AV264" s="35"/>
      <c r="AW264" s="35"/>
      <c r="AX264" s="35"/>
      <c r="AY264" s="35">
        <v>1</v>
      </c>
      <c r="AZ264" s="5">
        <f t="shared" si="152"/>
        <v>4</v>
      </c>
      <c r="BA264" s="33"/>
      <c r="BB264" s="33"/>
      <c r="BC264" s="33"/>
      <c r="BD264" s="33"/>
      <c r="BE264" s="33"/>
      <c r="BF264" s="33"/>
      <c r="BG264" s="33"/>
      <c r="BH264" s="33">
        <v>1</v>
      </c>
      <c r="BI264" s="33"/>
      <c r="BJ264" s="33"/>
      <c r="BK264" s="33"/>
      <c r="BL264" s="33"/>
      <c r="BM264" s="5">
        <f t="shared" si="153"/>
        <v>1</v>
      </c>
    </row>
    <row r="265" spans="1:65" ht="15" customHeight="1" x14ac:dyDescent="0.25">
      <c r="A265" s="34">
        <v>45810.483472222222</v>
      </c>
      <c r="B265" s="32" t="s">
        <v>80</v>
      </c>
      <c r="C265" s="32" t="s">
        <v>217</v>
      </c>
      <c r="D265" s="32" t="s">
        <v>87</v>
      </c>
      <c r="E265" s="33">
        <v>4</v>
      </c>
      <c r="F265" s="32" t="s">
        <v>609</v>
      </c>
      <c r="G265" s="32" t="s">
        <v>594</v>
      </c>
      <c r="H265" s="33">
        <v>12</v>
      </c>
      <c r="I265" s="19">
        <f t="shared" si="124"/>
        <v>8.3333333333333329E-2</v>
      </c>
      <c r="J265" s="35">
        <v>9</v>
      </c>
      <c r="K265" s="35">
        <v>0.35</v>
      </c>
      <c r="L265" s="37">
        <v>0.91669999999999996</v>
      </c>
      <c r="M265" s="5">
        <f t="shared" si="125"/>
        <v>0</v>
      </c>
      <c r="N265" s="19">
        <f t="shared" si="126"/>
        <v>0.75</v>
      </c>
      <c r="O265" s="19">
        <f t="shared" si="127"/>
        <v>0.75</v>
      </c>
      <c r="P265" s="19">
        <f t="shared" si="128"/>
        <v>0.75</v>
      </c>
      <c r="Q265" s="19">
        <f t="shared" si="129"/>
        <v>0.90278333333333327</v>
      </c>
      <c r="R265" s="19">
        <f t="shared" si="130"/>
        <v>0.8194499999999999</v>
      </c>
      <c r="S265" s="19">
        <f t="shared" si="131"/>
        <v>0.8194499999999999</v>
      </c>
      <c r="T265" s="19">
        <f t="shared" si="132"/>
        <v>0.8194499999999999</v>
      </c>
      <c r="U265" s="19">
        <f t="shared" si="133"/>
        <v>0.8194499999999999</v>
      </c>
      <c r="V265" s="19">
        <f t="shared" si="134"/>
        <v>0.8194499999999999</v>
      </c>
      <c r="W265" s="19">
        <f t="shared" si="135"/>
        <v>0.8194499999999999</v>
      </c>
      <c r="X265" s="19">
        <f t="shared" si="136"/>
        <v>0.8194499999999999</v>
      </c>
      <c r="Y265" s="19">
        <f t="shared" si="137"/>
        <v>0.8194499999999999</v>
      </c>
      <c r="Z265" s="19">
        <f t="shared" si="138"/>
        <v>0.8194499999999999</v>
      </c>
      <c r="AA265" s="23">
        <f t="shared" si="139"/>
        <v>0</v>
      </c>
      <c r="AB265" s="23">
        <f t="shared" si="140"/>
        <v>0</v>
      </c>
      <c r="AC265" s="23">
        <f t="shared" si="141"/>
        <v>1.8333999999999999</v>
      </c>
      <c r="AD265" s="23">
        <f t="shared" si="142"/>
        <v>0</v>
      </c>
      <c r="AE265" s="23">
        <f t="shared" si="143"/>
        <v>0</v>
      </c>
      <c r="AF265" s="23">
        <f t="shared" si="144"/>
        <v>0</v>
      </c>
      <c r="AG265" s="23">
        <f t="shared" si="145"/>
        <v>0</v>
      </c>
      <c r="AH265" s="23">
        <f t="shared" si="146"/>
        <v>0</v>
      </c>
      <c r="AI265" s="23">
        <f t="shared" si="147"/>
        <v>0</v>
      </c>
      <c r="AJ265" s="23">
        <f t="shared" si="148"/>
        <v>0</v>
      </c>
      <c r="AK265" s="23">
        <f t="shared" si="149"/>
        <v>0</v>
      </c>
      <c r="AL265" s="23">
        <f t="shared" si="150"/>
        <v>0</v>
      </c>
      <c r="AM265" s="23">
        <f t="shared" si="151"/>
        <v>1.8333999999999999</v>
      </c>
      <c r="AN265" s="35"/>
      <c r="AO265" s="35"/>
      <c r="AP265" s="35">
        <v>2</v>
      </c>
      <c r="AQ265" s="35"/>
      <c r="AR265" s="35"/>
      <c r="AS265" s="35"/>
      <c r="AT265" s="35"/>
      <c r="AU265" s="35"/>
      <c r="AV265" s="35"/>
      <c r="AW265" s="35"/>
      <c r="AX265" s="35"/>
      <c r="AY265" s="35"/>
      <c r="AZ265" s="5">
        <f t="shared" si="152"/>
        <v>2</v>
      </c>
      <c r="BA265" s="33"/>
      <c r="BB265" s="33"/>
      <c r="BC265" s="33"/>
      <c r="BD265" s="33">
        <v>1</v>
      </c>
      <c r="BE265" s="33"/>
      <c r="BF265" s="33"/>
      <c r="BG265" s="33"/>
      <c r="BH265" s="33"/>
      <c r="BI265" s="33"/>
      <c r="BJ265" s="33"/>
      <c r="BK265" s="33"/>
      <c r="BL265" s="33"/>
      <c r="BM265" s="5">
        <f t="shared" si="153"/>
        <v>1</v>
      </c>
    </row>
    <row r="266" spans="1:65" ht="15" customHeight="1" x14ac:dyDescent="0.25">
      <c r="A266" s="34">
        <v>45810.483472222222</v>
      </c>
      <c r="B266" s="32" t="s">
        <v>69</v>
      </c>
      <c r="C266" s="32" t="s">
        <v>286</v>
      </c>
      <c r="D266" s="32" t="s">
        <v>87</v>
      </c>
      <c r="E266" s="33">
        <v>7</v>
      </c>
      <c r="F266" s="32" t="s">
        <v>610</v>
      </c>
      <c r="G266" s="32" t="s">
        <v>611</v>
      </c>
      <c r="H266" s="33">
        <v>16</v>
      </c>
      <c r="I266" s="19">
        <f t="shared" si="124"/>
        <v>6.25E-2</v>
      </c>
      <c r="J266" s="35">
        <v>12</v>
      </c>
      <c r="K266" s="35">
        <v>0.72</v>
      </c>
      <c r="L266" s="37">
        <v>0.96150000000000002</v>
      </c>
      <c r="M266" s="5">
        <f t="shared" si="125"/>
        <v>0</v>
      </c>
      <c r="N266" s="19">
        <f t="shared" si="126"/>
        <v>0.75</v>
      </c>
      <c r="O266" s="19">
        <f t="shared" si="127"/>
        <v>0.81009375000000006</v>
      </c>
      <c r="P266" s="19">
        <f t="shared" si="128"/>
        <v>0.81009375000000006</v>
      </c>
      <c r="Q266" s="19">
        <f t="shared" si="129"/>
        <v>0.81009375000000006</v>
      </c>
      <c r="R266" s="19">
        <f t="shared" si="130"/>
        <v>0.8701875</v>
      </c>
      <c r="S266" s="19">
        <f t="shared" si="131"/>
        <v>0.8701875</v>
      </c>
      <c r="T266" s="19">
        <f t="shared" si="132"/>
        <v>0.8701875</v>
      </c>
      <c r="U266" s="19">
        <f t="shared" si="133"/>
        <v>0.93028124999999995</v>
      </c>
      <c r="V266" s="19">
        <f t="shared" si="134"/>
        <v>0.93028124999999995</v>
      </c>
      <c r="W266" s="19">
        <f t="shared" si="135"/>
        <v>0.93028124999999995</v>
      </c>
      <c r="X266" s="19">
        <f t="shared" si="136"/>
        <v>0.93028124999999995</v>
      </c>
      <c r="Y266" s="19">
        <f t="shared" si="137"/>
        <v>0.93028124999999995</v>
      </c>
      <c r="Z266" s="19">
        <f t="shared" si="138"/>
        <v>0.93028124999999995</v>
      </c>
      <c r="AA266" s="23">
        <f t="shared" si="139"/>
        <v>0.96150000000000002</v>
      </c>
      <c r="AB266" s="23">
        <f t="shared" si="140"/>
        <v>0</v>
      </c>
      <c r="AC266" s="23">
        <f t="shared" si="141"/>
        <v>0</v>
      </c>
      <c r="AD266" s="23">
        <f t="shared" si="142"/>
        <v>0.96150000000000002</v>
      </c>
      <c r="AE266" s="23">
        <f t="shared" si="143"/>
        <v>0</v>
      </c>
      <c r="AF266" s="23">
        <f t="shared" si="144"/>
        <v>0</v>
      </c>
      <c r="AG266" s="23">
        <f t="shared" si="145"/>
        <v>0.96150000000000002</v>
      </c>
      <c r="AH266" s="23">
        <f t="shared" si="146"/>
        <v>0</v>
      </c>
      <c r="AI266" s="23">
        <f t="shared" si="147"/>
        <v>0</v>
      </c>
      <c r="AJ266" s="23">
        <f t="shared" si="148"/>
        <v>0</v>
      </c>
      <c r="AK266" s="23">
        <f t="shared" si="149"/>
        <v>0</v>
      </c>
      <c r="AL266" s="23">
        <f t="shared" si="150"/>
        <v>0</v>
      </c>
      <c r="AM266" s="23">
        <f t="shared" si="151"/>
        <v>2.8845000000000001</v>
      </c>
      <c r="AN266" s="35">
        <v>1</v>
      </c>
      <c r="AO266" s="35"/>
      <c r="AP266" s="35"/>
      <c r="AQ266" s="35">
        <v>1</v>
      </c>
      <c r="AR266" s="35"/>
      <c r="AS266" s="35"/>
      <c r="AT266" s="35">
        <v>1</v>
      </c>
      <c r="AU266" s="35"/>
      <c r="AV266" s="35"/>
      <c r="AW266" s="35"/>
      <c r="AX266" s="35"/>
      <c r="AY266" s="35"/>
      <c r="AZ266" s="5">
        <f t="shared" si="152"/>
        <v>3</v>
      </c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5">
        <f t="shared" si="153"/>
        <v>0</v>
      </c>
    </row>
    <row r="267" spans="1:65" ht="15" customHeight="1" x14ac:dyDescent="0.25">
      <c r="A267" s="34">
        <v>45810.483472222222</v>
      </c>
      <c r="B267" s="32" t="s">
        <v>80</v>
      </c>
      <c r="C267" s="32" t="s">
        <v>217</v>
      </c>
      <c r="D267" s="32" t="s">
        <v>87</v>
      </c>
      <c r="E267" s="33">
        <v>7</v>
      </c>
      <c r="F267" s="32" t="s">
        <v>612</v>
      </c>
      <c r="G267" s="32" t="s">
        <v>613</v>
      </c>
      <c r="H267" s="33">
        <v>22</v>
      </c>
      <c r="I267" s="19">
        <f t="shared" si="124"/>
        <v>4.5454545454545456E-2</v>
      </c>
      <c r="J267" s="35">
        <v>19</v>
      </c>
      <c r="K267" s="35">
        <v>0.71</v>
      </c>
      <c r="L267" s="37">
        <v>0.68289999999999995</v>
      </c>
      <c r="M267" s="5">
        <f t="shared" si="125"/>
        <v>4</v>
      </c>
      <c r="N267" s="19">
        <f t="shared" si="126"/>
        <v>0.86363636363636365</v>
      </c>
      <c r="O267" s="19">
        <f t="shared" si="127"/>
        <v>0.8492227272727273</v>
      </c>
      <c r="P267" s="19">
        <f t="shared" si="128"/>
        <v>0.9423454545454546</v>
      </c>
      <c r="Q267" s="19">
        <f t="shared" si="129"/>
        <v>0.95897272727272731</v>
      </c>
      <c r="R267" s="19">
        <f t="shared" si="130"/>
        <v>0.95897272727272731</v>
      </c>
      <c r="S267" s="19">
        <f t="shared" si="131"/>
        <v>0.99001363636363637</v>
      </c>
      <c r="T267" s="19">
        <f t="shared" si="132"/>
        <v>0.99001363636363637</v>
      </c>
      <c r="U267" s="19">
        <f t="shared" si="133"/>
        <v>0.99001363636363637</v>
      </c>
      <c r="V267" s="19">
        <f t="shared" si="134"/>
        <v>0.99001363636363637</v>
      </c>
      <c r="W267" s="19">
        <f t="shared" si="135"/>
        <v>0.99001363636363637</v>
      </c>
      <c r="X267" s="19">
        <f t="shared" si="136"/>
        <v>0.99001363636363637</v>
      </c>
      <c r="Y267" s="19">
        <f t="shared" si="137"/>
        <v>0.99001363636363637</v>
      </c>
      <c r="Z267" s="19">
        <f t="shared" si="138"/>
        <v>0.99001363636363637</v>
      </c>
      <c r="AA267" s="23">
        <f t="shared" si="139"/>
        <v>0.68289999999999995</v>
      </c>
      <c r="AB267" s="23">
        <f t="shared" si="140"/>
        <v>2.0486999999999997</v>
      </c>
      <c r="AC267" s="23">
        <f t="shared" si="141"/>
        <v>1.3657999999999999</v>
      </c>
      <c r="AD267" s="23">
        <f t="shared" si="142"/>
        <v>0</v>
      </c>
      <c r="AE267" s="23">
        <f t="shared" si="143"/>
        <v>0.68289999999999995</v>
      </c>
      <c r="AF267" s="23">
        <f t="shared" si="144"/>
        <v>0</v>
      </c>
      <c r="AG267" s="23">
        <f t="shared" si="145"/>
        <v>0</v>
      </c>
      <c r="AH267" s="23">
        <f t="shared" si="146"/>
        <v>0</v>
      </c>
      <c r="AI267" s="23">
        <f t="shared" si="147"/>
        <v>0</v>
      </c>
      <c r="AJ267" s="23">
        <f t="shared" si="148"/>
        <v>0</v>
      </c>
      <c r="AK267" s="23">
        <f t="shared" si="149"/>
        <v>0</v>
      </c>
      <c r="AL267" s="23">
        <f t="shared" si="150"/>
        <v>0</v>
      </c>
      <c r="AM267" s="23">
        <f t="shared" si="151"/>
        <v>4.7802999999999995</v>
      </c>
      <c r="AN267" s="35">
        <v>1</v>
      </c>
      <c r="AO267" s="35">
        <v>3</v>
      </c>
      <c r="AP267" s="35">
        <v>2</v>
      </c>
      <c r="AQ267" s="35"/>
      <c r="AR267" s="35">
        <v>1</v>
      </c>
      <c r="AS267" s="35"/>
      <c r="AT267" s="35"/>
      <c r="AU267" s="35"/>
      <c r="AV267" s="35"/>
      <c r="AW267" s="35"/>
      <c r="AX267" s="35"/>
      <c r="AY267" s="35"/>
      <c r="AZ267" s="5">
        <f t="shared" si="152"/>
        <v>7</v>
      </c>
      <c r="BA267" s="33">
        <v>1</v>
      </c>
      <c r="BB267" s="33"/>
      <c r="BC267" s="33">
        <v>1</v>
      </c>
      <c r="BD267" s="33"/>
      <c r="BE267" s="33"/>
      <c r="BF267" s="33"/>
      <c r="BG267" s="33"/>
      <c r="BH267" s="33"/>
      <c r="BI267" s="33"/>
      <c r="BJ267" s="33"/>
      <c r="BK267" s="33"/>
      <c r="BL267" s="33"/>
      <c r="BM267" s="5">
        <f t="shared" si="153"/>
        <v>2</v>
      </c>
    </row>
    <row r="268" spans="1:65" ht="15" customHeight="1" x14ac:dyDescent="0.25">
      <c r="A268" s="34">
        <v>45810.483472222222</v>
      </c>
      <c r="B268" s="32" t="s">
        <v>80</v>
      </c>
      <c r="C268" s="32" t="s">
        <v>108</v>
      </c>
      <c r="D268" s="32" t="s">
        <v>87</v>
      </c>
      <c r="E268" s="33">
        <v>4</v>
      </c>
      <c r="F268" s="32" t="s">
        <v>614</v>
      </c>
      <c r="G268" s="32" t="s">
        <v>615</v>
      </c>
      <c r="H268" s="33">
        <v>14</v>
      </c>
      <c r="I268" s="19">
        <f t="shared" si="124"/>
        <v>7.1428571428571425E-2</v>
      </c>
      <c r="J268" s="35">
        <v>11</v>
      </c>
      <c r="K268" s="35">
        <v>0.56000000000000005</v>
      </c>
      <c r="L268" s="37">
        <v>0.96430000000000005</v>
      </c>
      <c r="M268" s="5">
        <f t="shared" si="125"/>
        <v>0</v>
      </c>
      <c r="N268" s="19">
        <f t="shared" si="126"/>
        <v>0.7857142857142857</v>
      </c>
      <c r="O268" s="19">
        <f t="shared" si="127"/>
        <v>0.7857142857142857</v>
      </c>
      <c r="P268" s="19">
        <f t="shared" si="128"/>
        <v>0.7857142857142857</v>
      </c>
      <c r="Q268" s="19">
        <f t="shared" si="129"/>
        <v>0.7857142857142857</v>
      </c>
      <c r="R268" s="19">
        <f t="shared" si="130"/>
        <v>0.9234714285714285</v>
      </c>
      <c r="S268" s="19">
        <f t="shared" si="131"/>
        <v>0.99235000000000007</v>
      </c>
      <c r="T268" s="19">
        <f t="shared" si="132"/>
        <v>0.99235000000000007</v>
      </c>
      <c r="U268" s="19">
        <f t="shared" si="133"/>
        <v>1.0612285714285714</v>
      </c>
      <c r="V268" s="19">
        <f t="shared" si="134"/>
        <v>1.0612285714285714</v>
      </c>
      <c r="W268" s="19">
        <f t="shared" si="135"/>
        <v>0.98980000000000001</v>
      </c>
      <c r="X268" s="19">
        <f t="shared" si="136"/>
        <v>0.98980000000000001</v>
      </c>
      <c r="Y268" s="19">
        <f t="shared" si="137"/>
        <v>0.98980000000000001</v>
      </c>
      <c r="Z268" s="19">
        <f t="shared" si="138"/>
        <v>0.98980000000000001</v>
      </c>
      <c r="AA268" s="23">
        <f t="shared" si="139"/>
        <v>0</v>
      </c>
      <c r="AB268" s="23">
        <f t="shared" si="140"/>
        <v>0</v>
      </c>
      <c r="AC268" s="23">
        <f t="shared" si="141"/>
        <v>0</v>
      </c>
      <c r="AD268" s="23">
        <f t="shared" si="142"/>
        <v>1.9286000000000001</v>
      </c>
      <c r="AE268" s="23">
        <f t="shared" si="143"/>
        <v>0.96430000000000005</v>
      </c>
      <c r="AF268" s="23">
        <f t="shared" si="144"/>
        <v>0</v>
      </c>
      <c r="AG268" s="23">
        <f t="shared" si="145"/>
        <v>0.96430000000000005</v>
      </c>
      <c r="AH268" s="23">
        <f t="shared" si="146"/>
        <v>0</v>
      </c>
      <c r="AI268" s="23">
        <f t="shared" si="147"/>
        <v>0</v>
      </c>
      <c r="AJ268" s="23">
        <f t="shared" si="148"/>
        <v>0</v>
      </c>
      <c r="AK268" s="23">
        <f t="shared" si="149"/>
        <v>0</v>
      </c>
      <c r="AL268" s="23">
        <f t="shared" si="150"/>
        <v>0</v>
      </c>
      <c r="AM268" s="23">
        <f t="shared" si="151"/>
        <v>3.8572000000000002</v>
      </c>
      <c r="AN268" s="35"/>
      <c r="AO268" s="35"/>
      <c r="AP268" s="35"/>
      <c r="AQ268" s="35">
        <v>2</v>
      </c>
      <c r="AR268" s="35">
        <v>1</v>
      </c>
      <c r="AS268" s="35"/>
      <c r="AT268" s="35">
        <v>1</v>
      </c>
      <c r="AU268" s="35"/>
      <c r="AV268" s="35"/>
      <c r="AW268" s="35"/>
      <c r="AX268" s="35"/>
      <c r="AY268" s="35"/>
      <c r="AZ268" s="5">
        <f t="shared" si="152"/>
        <v>4</v>
      </c>
      <c r="BA268" s="33"/>
      <c r="BB268" s="33"/>
      <c r="BC268" s="33"/>
      <c r="BD268" s="33"/>
      <c r="BE268" s="33"/>
      <c r="BF268" s="33"/>
      <c r="BG268" s="33"/>
      <c r="BH268" s="33"/>
      <c r="BI268" s="33">
        <v>1</v>
      </c>
      <c r="BJ268" s="33"/>
      <c r="BK268" s="33"/>
      <c r="BL268" s="33"/>
      <c r="BM268" s="5">
        <f t="shared" si="153"/>
        <v>1</v>
      </c>
    </row>
    <row r="269" spans="1:65" ht="15" customHeight="1" x14ac:dyDescent="0.25">
      <c r="A269" s="34">
        <v>45810.483472222222</v>
      </c>
      <c r="B269" s="32" t="s">
        <v>64</v>
      </c>
      <c r="C269" s="32" t="s">
        <v>118</v>
      </c>
      <c r="D269" s="32" t="s">
        <v>87</v>
      </c>
      <c r="E269" s="33">
        <v>5</v>
      </c>
      <c r="F269" s="32" t="s">
        <v>616</v>
      </c>
      <c r="G269" s="32" t="s">
        <v>617</v>
      </c>
      <c r="H269" s="33">
        <v>14</v>
      </c>
      <c r="I269" s="19">
        <f t="shared" si="124"/>
        <v>7.1428571428571425E-2</v>
      </c>
      <c r="J269" s="35">
        <v>7</v>
      </c>
      <c r="K269" s="35">
        <v>0.92</v>
      </c>
      <c r="L269" s="37">
        <v>0.69230000000000003</v>
      </c>
      <c r="M269" s="5">
        <f t="shared" si="125"/>
        <v>0</v>
      </c>
      <c r="N269" s="19">
        <f t="shared" si="126"/>
        <v>0.5</v>
      </c>
      <c r="O269" s="19">
        <f t="shared" si="127"/>
        <v>0.5</v>
      </c>
      <c r="P269" s="19">
        <f t="shared" si="128"/>
        <v>0.42857142857142855</v>
      </c>
      <c r="Q269" s="19">
        <f t="shared" si="129"/>
        <v>0.52747142857142859</v>
      </c>
      <c r="R269" s="19">
        <f t="shared" si="130"/>
        <v>0.62637142857142858</v>
      </c>
      <c r="S269" s="19">
        <f t="shared" si="131"/>
        <v>0.62637142857142858</v>
      </c>
      <c r="T269" s="19">
        <f t="shared" si="132"/>
        <v>0.62637142857142858</v>
      </c>
      <c r="U269" s="19">
        <f t="shared" si="133"/>
        <v>0.62637142857142858</v>
      </c>
      <c r="V269" s="19">
        <f t="shared" si="134"/>
        <v>0.62637142857142858</v>
      </c>
      <c r="W269" s="19">
        <f t="shared" si="135"/>
        <v>0.62637142857142858</v>
      </c>
      <c r="X269" s="19">
        <f t="shared" si="136"/>
        <v>0.62637142857142858</v>
      </c>
      <c r="Y269" s="19">
        <f t="shared" si="137"/>
        <v>0.62637142857142858</v>
      </c>
      <c r="Z269" s="19">
        <f t="shared" si="138"/>
        <v>0.62637142857142858</v>
      </c>
      <c r="AA269" s="23">
        <f t="shared" si="139"/>
        <v>0</v>
      </c>
      <c r="AB269" s="23">
        <f t="shared" si="140"/>
        <v>0</v>
      </c>
      <c r="AC269" s="23">
        <f t="shared" si="141"/>
        <v>1.3846000000000001</v>
      </c>
      <c r="AD269" s="23">
        <f t="shared" si="142"/>
        <v>1.3846000000000001</v>
      </c>
      <c r="AE269" s="23">
        <f t="shared" si="143"/>
        <v>0</v>
      </c>
      <c r="AF269" s="23">
        <f t="shared" si="144"/>
        <v>0</v>
      </c>
      <c r="AG269" s="23">
        <f t="shared" si="145"/>
        <v>0</v>
      </c>
      <c r="AH269" s="23">
        <f t="shared" si="146"/>
        <v>0</v>
      </c>
      <c r="AI269" s="23">
        <f t="shared" si="147"/>
        <v>0</v>
      </c>
      <c r="AJ269" s="23">
        <f t="shared" si="148"/>
        <v>0</v>
      </c>
      <c r="AK269" s="23">
        <f t="shared" si="149"/>
        <v>0</v>
      </c>
      <c r="AL269" s="23">
        <f t="shared" si="150"/>
        <v>0</v>
      </c>
      <c r="AM269" s="23">
        <f t="shared" si="151"/>
        <v>2.7692000000000001</v>
      </c>
      <c r="AN269" s="35"/>
      <c r="AO269" s="35"/>
      <c r="AP269" s="35">
        <v>2</v>
      </c>
      <c r="AQ269" s="35">
        <v>2</v>
      </c>
      <c r="AR269" s="35"/>
      <c r="AS269" s="35"/>
      <c r="AT269" s="35"/>
      <c r="AU269" s="35"/>
      <c r="AV269" s="35"/>
      <c r="AW269" s="35"/>
      <c r="AX269" s="35"/>
      <c r="AY269" s="35"/>
      <c r="AZ269" s="5">
        <f t="shared" si="152"/>
        <v>4</v>
      </c>
      <c r="BA269" s="33"/>
      <c r="BB269" s="33">
        <v>1</v>
      </c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5">
        <f t="shared" si="153"/>
        <v>1</v>
      </c>
    </row>
    <row r="270" spans="1:65" ht="15" customHeight="1" x14ac:dyDescent="0.25">
      <c r="A270" s="34">
        <v>45810.483472222222</v>
      </c>
      <c r="B270" s="32" t="s">
        <v>69</v>
      </c>
      <c r="C270" s="32" t="s">
        <v>286</v>
      </c>
      <c r="D270" s="32" t="s">
        <v>87</v>
      </c>
      <c r="E270" s="33">
        <v>4</v>
      </c>
      <c r="F270" s="32" t="s">
        <v>618</v>
      </c>
      <c r="G270" s="32" t="s">
        <v>619</v>
      </c>
      <c r="H270" s="33">
        <v>14</v>
      </c>
      <c r="I270" s="19">
        <f t="shared" si="124"/>
        <v>7.1428571428571425E-2</v>
      </c>
      <c r="J270" s="35">
        <v>9</v>
      </c>
      <c r="K270" s="35">
        <v>0.39</v>
      </c>
      <c r="L270" s="37">
        <v>0.94740000000000002</v>
      </c>
      <c r="M270" s="5">
        <f t="shared" si="125"/>
        <v>0</v>
      </c>
      <c r="N270" s="19">
        <f t="shared" si="126"/>
        <v>0.6428571428571429</v>
      </c>
      <c r="O270" s="19">
        <f t="shared" si="127"/>
        <v>0.7782</v>
      </c>
      <c r="P270" s="19">
        <f t="shared" si="128"/>
        <v>0.7782</v>
      </c>
      <c r="Q270" s="19">
        <f t="shared" si="129"/>
        <v>0.8421142857142857</v>
      </c>
      <c r="R270" s="19">
        <f t="shared" si="130"/>
        <v>0.83835714285714291</v>
      </c>
      <c r="S270" s="19">
        <f t="shared" si="131"/>
        <v>0.83835714285714291</v>
      </c>
      <c r="T270" s="19">
        <f t="shared" si="132"/>
        <v>0.83835714285714291</v>
      </c>
      <c r="U270" s="19">
        <f t="shared" si="133"/>
        <v>0.83835714285714291</v>
      </c>
      <c r="V270" s="19">
        <f t="shared" si="134"/>
        <v>0.83835714285714291</v>
      </c>
      <c r="W270" s="19">
        <f t="shared" si="135"/>
        <v>0.83835714285714291</v>
      </c>
      <c r="X270" s="19">
        <f t="shared" si="136"/>
        <v>0.83835714285714291</v>
      </c>
      <c r="Y270" s="19">
        <f t="shared" si="137"/>
        <v>0.83835714285714291</v>
      </c>
      <c r="Z270" s="19">
        <f t="shared" si="138"/>
        <v>0.83835714285714291</v>
      </c>
      <c r="AA270" s="23">
        <f t="shared" si="139"/>
        <v>1.8948</v>
      </c>
      <c r="AB270" s="23">
        <f t="shared" si="140"/>
        <v>0</v>
      </c>
      <c r="AC270" s="23">
        <f t="shared" si="141"/>
        <v>1.8948</v>
      </c>
      <c r="AD270" s="23">
        <f t="shared" si="142"/>
        <v>0.94740000000000002</v>
      </c>
      <c r="AE270" s="23">
        <f t="shared" si="143"/>
        <v>0</v>
      </c>
      <c r="AF270" s="23">
        <f t="shared" si="144"/>
        <v>0</v>
      </c>
      <c r="AG270" s="23">
        <f t="shared" si="145"/>
        <v>0</v>
      </c>
      <c r="AH270" s="23">
        <f t="shared" si="146"/>
        <v>0</v>
      </c>
      <c r="AI270" s="23">
        <f t="shared" si="147"/>
        <v>0</v>
      </c>
      <c r="AJ270" s="23">
        <f t="shared" si="148"/>
        <v>0</v>
      </c>
      <c r="AK270" s="23">
        <f t="shared" si="149"/>
        <v>0</v>
      </c>
      <c r="AL270" s="23">
        <f t="shared" si="150"/>
        <v>0</v>
      </c>
      <c r="AM270" s="23">
        <f t="shared" si="151"/>
        <v>4.7370000000000001</v>
      </c>
      <c r="AN270" s="35">
        <v>2</v>
      </c>
      <c r="AO270" s="35"/>
      <c r="AP270" s="35">
        <v>2</v>
      </c>
      <c r="AQ270" s="35">
        <v>1</v>
      </c>
      <c r="AR270" s="35"/>
      <c r="AS270" s="35"/>
      <c r="AT270" s="35"/>
      <c r="AU270" s="35"/>
      <c r="AV270" s="35"/>
      <c r="AW270" s="35"/>
      <c r="AX270" s="35"/>
      <c r="AY270" s="35"/>
      <c r="AZ270" s="5">
        <f t="shared" si="152"/>
        <v>5</v>
      </c>
      <c r="BA270" s="33"/>
      <c r="BB270" s="33"/>
      <c r="BC270" s="33">
        <v>1</v>
      </c>
      <c r="BD270" s="33">
        <v>1</v>
      </c>
      <c r="BE270" s="33"/>
      <c r="BF270" s="33"/>
      <c r="BG270" s="33"/>
      <c r="BH270" s="33"/>
      <c r="BI270" s="33"/>
      <c r="BJ270" s="33"/>
      <c r="BK270" s="33"/>
      <c r="BL270" s="33"/>
      <c r="BM270" s="5">
        <f t="shared" si="153"/>
        <v>2</v>
      </c>
    </row>
    <row r="271" spans="1:65" ht="15" customHeight="1" x14ac:dyDescent="0.25">
      <c r="A271" s="34">
        <v>45810.483472222222</v>
      </c>
      <c r="B271" s="32" t="s">
        <v>80</v>
      </c>
      <c r="C271" s="32" t="s">
        <v>217</v>
      </c>
      <c r="D271" s="32" t="s">
        <v>87</v>
      </c>
      <c r="E271" s="33">
        <v>6</v>
      </c>
      <c r="F271" s="32" t="s">
        <v>620</v>
      </c>
      <c r="G271" s="32" t="s">
        <v>621</v>
      </c>
      <c r="H271" s="33">
        <v>14</v>
      </c>
      <c r="I271" s="19">
        <f t="shared" si="124"/>
        <v>7.1428571428571425E-2</v>
      </c>
      <c r="J271" s="35">
        <v>9</v>
      </c>
      <c r="K271" s="35">
        <v>0.64</v>
      </c>
      <c r="L271" s="37">
        <v>0.92</v>
      </c>
      <c r="M271" s="5">
        <f t="shared" si="125"/>
        <v>0</v>
      </c>
      <c r="N271" s="19">
        <f t="shared" si="126"/>
        <v>0.6428571428571429</v>
      </c>
      <c r="O271" s="19">
        <f t="shared" si="127"/>
        <v>0.6428571428571429</v>
      </c>
      <c r="P271" s="19">
        <f t="shared" si="128"/>
        <v>0.70857142857142852</v>
      </c>
      <c r="Q271" s="19">
        <f t="shared" si="129"/>
        <v>0.70857142857142852</v>
      </c>
      <c r="R271" s="19">
        <f t="shared" si="130"/>
        <v>0.70857142857142852</v>
      </c>
      <c r="S271" s="19">
        <f t="shared" si="131"/>
        <v>0.77428571428571424</v>
      </c>
      <c r="T271" s="19">
        <f t="shared" si="132"/>
        <v>0.70285714285714285</v>
      </c>
      <c r="U271" s="19">
        <f t="shared" si="133"/>
        <v>0.70285714285714285</v>
      </c>
      <c r="V271" s="19">
        <f t="shared" si="134"/>
        <v>0.76857142857142857</v>
      </c>
      <c r="W271" s="19">
        <f t="shared" si="135"/>
        <v>0.69714285714285718</v>
      </c>
      <c r="X271" s="19">
        <f t="shared" si="136"/>
        <v>0.69714285714285718</v>
      </c>
      <c r="Y271" s="19">
        <f t="shared" si="137"/>
        <v>0.69714285714285718</v>
      </c>
      <c r="Z271" s="19">
        <f t="shared" si="138"/>
        <v>0.69714285714285718</v>
      </c>
      <c r="AA271" s="23">
        <f t="shared" si="139"/>
        <v>0</v>
      </c>
      <c r="AB271" s="23">
        <f t="shared" si="140"/>
        <v>0.92</v>
      </c>
      <c r="AC271" s="23">
        <f t="shared" si="141"/>
        <v>0</v>
      </c>
      <c r="AD271" s="23">
        <f t="shared" si="142"/>
        <v>0</v>
      </c>
      <c r="AE271" s="23">
        <f t="shared" si="143"/>
        <v>0.92</v>
      </c>
      <c r="AF271" s="23">
        <f t="shared" si="144"/>
        <v>0</v>
      </c>
      <c r="AG271" s="23">
        <f t="shared" si="145"/>
        <v>0</v>
      </c>
      <c r="AH271" s="23">
        <f t="shared" si="146"/>
        <v>0.92</v>
      </c>
      <c r="AI271" s="23">
        <f t="shared" si="147"/>
        <v>0</v>
      </c>
      <c r="AJ271" s="23">
        <f t="shared" si="148"/>
        <v>0</v>
      </c>
      <c r="AK271" s="23">
        <f t="shared" si="149"/>
        <v>0</v>
      </c>
      <c r="AL271" s="23">
        <f t="shared" si="150"/>
        <v>0</v>
      </c>
      <c r="AM271" s="23">
        <f t="shared" si="151"/>
        <v>2.7600000000000002</v>
      </c>
      <c r="AN271" s="35"/>
      <c r="AO271" s="35">
        <v>1</v>
      </c>
      <c r="AP271" s="35"/>
      <c r="AQ271" s="35"/>
      <c r="AR271" s="35">
        <v>1</v>
      </c>
      <c r="AS271" s="35"/>
      <c r="AT271" s="35"/>
      <c r="AU271" s="35">
        <v>1</v>
      </c>
      <c r="AV271" s="35"/>
      <c r="AW271" s="35"/>
      <c r="AX271" s="35"/>
      <c r="AY271" s="35"/>
      <c r="AZ271" s="5">
        <f t="shared" si="152"/>
        <v>3</v>
      </c>
      <c r="BA271" s="33"/>
      <c r="BB271" s="33"/>
      <c r="BC271" s="33"/>
      <c r="BD271" s="33"/>
      <c r="BE271" s="33"/>
      <c r="BF271" s="33">
        <v>1</v>
      </c>
      <c r="BG271" s="33"/>
      <c r="BH271" s="33"/>
      <c r="BI271" s="33">
        <v>1</v>
      </c>
      <c r="BJ271" s="33"/>
      <c r="BK271" s="33"/>
      <c r="BL271" s="33"/>
      <c r="BM271" s="5">
        <f t="shared" si="153"/>
        <v>2</v>
      </c>
    </row>
    <row r="272" spans="1:65" ht="15" customHeight="1" x14ac:dyDescent="0.25">
      <c r="A272" s="34">
        <v>45810.483472222222</v>
      </c>
      <c r="B272" s="32" t="s">
        <v>80</v>
      </c>
      <c r="C272" s="32" t="s">
        <v>108</v>
      </c>
      <c r="D272" s="32" t="s">
        <v>77</v>
      </c>
      <c r="E272" s="33">
        <v>5</v>
      </c>
      <c r="F272" s="32" t="s">
        <v>622</v>
      </c>
      <c r="G272" s="32" t="s">
        <v>623</v>
      </c>
      <c r="H272" s="33">
        <v>21</v>
      </c>
      <c r="I272" s="19">
        <f t="shared" si="124"/>
        <v>4.7619047619047616E-2</v>
      </c>
      <c r="J272" s="35">
        <v>15</v>
      </c>
      <c r="K272" s="35">
        <v>1.29</v>
      </c>
      <c r="L272" s="37">
        <v>0.88239999999999996</v>
      </c>
      <c r="M272" s="5">
        <f t="shared" si="125"/>
        <v>0</v>
      </c>
      <c r="N272" s="19">
        <f t="shared" si="126"/>
        <v>0.7142857142857143</v>
      </c>
      <c r="O272" s="19">
        <f t="shared" si="127"/>
        <v>0.7142857142857143</v>
      </c>
      <c r="P272" s="19">
        <f t="shared" si="128"/>
        <v>0.7142857142857143</v>
      </c>
      <c r="Q272" s="19">
        <f t="shared" si="129"/>
        <v>0.66666666666666663</v>
      </c>
      <c r="R272" s="19">
        <f t="shared" si="130"/>
        <v>0.66666666666666663</v>
      </c>
      <c r="S272" s="19">
        <f t="shared" si="131"/>
        <v>0.66666666666666663</v>
      </c>
      <c r="T272" s="19">
        <f t="shared" si="132"/>
        <v>0.66666666666666663</v>
      </c>
      <c r="U272" s="19">
        <f t="shared" si="133"/>
        <v>0.66666666666666663</v>
      </c>
      <c r="V272" s="19">
        <f t="shared" si="134"/>
        <v>0.66666666666666663</v>
      </c>
      <c r="W272" s="19">
        <f t="shared" si="135"/>
        <v>0.66666666666666663</v>
      </c>
      <c r="X272" s="19">
        <f t="shared" si="136"/>
        <v>0.66666666666666663</v>
      </c>
      <c r="Y272" s="19">
        <f t="shared" si="137"/>
        <v>0.66666666666666663</v>
      </c>
      <c r="Z272" s="19">
        <f t="shared" si="138"/>
        <v>0.66666666666666663</v>
      </c>
      <c r="AA272" s="23">
        <f t="shared" si="139"/>
        <v>0</v>
      </c>
      <c r="AB272" s="23">
        <f t="shared" si="140"/>
        <v>0</v>
      </c>
      <c r="AC272" s="23">
        <f t="shared" si="141"/>
        <v>0</v>
      </c>
      <c r="AD272" s="23">
        <f t="shared" si="142"/>
        <v>0</v>
      </c>
      <c r="AE272" s="23">
        <f t="shared" si="143"/>
        <v>0</v>
      </c>
      <c r="AF272" s="23">
        <f t="shared" si="144"/>
        <v>0</v>
      </c>
      <c r="AG272" s="23">
        <f t="shared" si="145"/>
        <v>0</v>
      </c>
      <c r="AH272" s="23">
        <f t="shared" si="146"/>
        <v>0</v>
      </c>
      <c r="AI272" s="23">
        <f t="shared" si="147"/>
        <v>0</v>
      </c>
      <c r="AJ272" s="23">
        <f t="shared" si="148"/>
        <v>0</v>
      </c>
      <c r="AK272" s="23">
        <f t="shared" si="149"/>
        <v>0</v>
      </c>
      <c r="AL272" s="23">
        <f t="shared" si="150"/>
        <v>0</v>
      </c>
      <c r="AM272" s="23">
        <f t="shared" si="151"/>
        <v>0</v>
      </c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5">
        <f t="shared" si="152"/>
        <v>0</v>
      </c>
      <c r="BA272" s="33"/>
      <c r="BB272" s="33"/>
      <c r="BC272" s="33">
        <v>1</v>
      </c>
      <c r="BD272" s="33"/>
      <c r="BE272" s="33"/>
      <c r="BF272" s="33"/>
      <c r="BG272" s="33"/>
      <c r="BH272" s="33"/>
      <c r="BI272" s="33"/>
      <c r="BJ272" s="33"/>
      <c r="BK272" s="33"/>
      <c r="BL272" s="33"/>
      <c r="BM272" s="5">
        <f t="shared" si="153"/>
        <v>1</v>
      </c>
    </row>
    <row r="273" spans="1:65" ht="15" customHeight="1" x14ac:dyDescent="0.25">
      <c r="A273" s="34">
        <v>45810.483472222222</v>
      </c>
      <c r="B273" s="32" t="s">
        <v>69</v>
      </c>
      <c r="C273" s="32" t="s">
        <v>73</v>
      </c>
      <c r="D273" s="32" t="s">
        <v>77</v>
      </c>
      <c r="E273" s="33">
        <v>6</v>
      </c>
      <c r="F273" s="32" t="s">
        <v>624</v>
      </c>
      <c r="G273" s="32" t="s">
        <v>625</v>
      </c>
      <c r="H273" s="33">
        <v>28</v>
      </c>
      <c r="I273" s="19">
        <f t="shared" si="124"/>
        <v>3.5714285714285712E-2</v>
      </c>
      <c r="J273" s="35">
        <v>16</v>
      </c>
      <c r="K273" s="35">
        <v>2.02</v>
      </c>
      <c r="L273" s="37">
        <v>0.6341</v>
      </c>
      <c r="M273" s="5">
        <f t="shared" si="125"/>
        <v>0</v>
      </c>
      <c r="N273" s="19">
        <f t="shared" si="126"/>
        <v>0.5714285714285714</v>
      </c>
      <c r="O273" s="19">
        <f t="shared" si="127"/>
        <v>0.5714285714285714</v>
      </c>
      <c r="P273" s="19">
        <f t="shared" si="128"/>
        <v>0.5714285714285714</v>
      </c>
      <c r="Q273" s="19">
        <f t="shared" si="129"/>
        <v>0.5357142857142857</v>
      </c>
      <c r="R273" s="19">
        <f t="shared" si="130"/>
        <v>0.55836071428571432</v>
      </c>
      <c r="S273" s="19">
        <f t="shared" si="131"/>
        <v>0.58100714285714283</v>
      </c>
      <c r="T273" s="19">
        <f t="shared" si="132"/>
        <v>0.58100714285714283</v>
      </c>
      <c r="U273" s="19">
        <f t="shared" si="133"/>
        <v>0.58100714285714283</v>
      </c>
      <c r="V273" s="19">
        <f t="shared" si="134"/>
        <v>0.58100714285714283</v>
      </c>
      <c r="W273" s="19">
        <f t="shared" si="135"/>
        <v>0.58100714285714283</v>
      </c>
      <c r="X273" s="19">
        <f t="shared" si="136"/>
        <v>0.58100714285714283</v>
      </c>
      <c r="Y273" s="19">
        <f t="shared" si="137"/>
        <v>0.58100714285714283</v>
      </c>
      <c r="Z273" s="19">
        <f t="shared" si="138"/>
        <v>0.58100714285714283</v>
      </c>
      <c r="AA273" s="23">
        <f t="shared" si="139"/>
        <v>0</v>
      </c>
      <c r="AB273" s="23">
        <f t="shared" si="140"/>
        <v>0</v>
      </c>
      <c r="AC273" s="23">
        <f t="shared" si="141"/>
        <v>0</v>
      </c>
      <c r="AD273" s="23">
        <f t="shared" si="142"/>
        <v>0.6341</v>
      </c>
      <c r="AE273" s="23">
        <f t="shared" si="143"/>
        <v>0.6341</v>
      </c>
      <c r="AF273" s="23">
        <f t="shared" si="144"/>
        <v>0</v>
      </c>
      <c r="AG273" s="23">
        <f t="shared" si="145"/>
        <v>0</v>
      </c>
      <c r="AH273" s="23">
        <f t="shared" si="146"/>
        <v>0</v>
      </c>
      <c r="AI273" s="23">
        <f t="shared" si="147"/>
        <v>0</v>
      </c>
      <c r="AJ273" s="23">
        <f t="shared" si="148"/>
        <v>0</v>
      </c>
      <c r="AK273" s="23">
        <f t="shared" si="149"/>
        <v>0</v>
      </c>
      <c r="AL273" s="23">
        <f t="shared" si="150"/>
        <v>0</v>
      </c>
      <c r="AM273" s="23">
        <f t="shared" si="151"/>
        <v>1.2682</v>
      </c>
      <c r="AN273" s="35"/>
      <c r="AO273" s="35"/>
      <c r="AP273" s="35"/>
      <c r="AQ273" s="35">
        <v>1</v>
      </c>
      <c r="AR273" s="35">
        <v>1</v>
      </c>
      <c r="AS273" s="35"/>
      <c r="AT273" s="35"/>
      <c r="AU273" s="35"/>
      <c r="AV273" s="35"/>
      <c r="AW273" s="35"/>
      <c r="AX273" s="35"/>
      <c r="AY273" s="35"/>
      <c r="AZ273" s="5">
        <f t="shared" si="152"/>
        <v>2</v>
      </c>
      <c r="BA273" s="33"/>
      <c r="BB273" s="33"/>
      <c r="BC273" s="33">
        <v>1</v>
      </c>
      <c r="BD273" s="33"/>
      <c r="BE273" s="33"/>
      <c r="BF273" s="33"/>
      <c r="BG273" s="33"/>
      <c r="BH273" s="33"/>
      <c r="BI273" s="33"/>
      <c r="BJ273" s="33"/>
      <c r="BK273" s="33"/>
      <c r="BL273" s="33"/>
      <c r="BM273" s="5">
        <f t="shared" si="153"/>
        <v>1</v>
      </c>
    </row>
    <row r="274" spans="1:65" ht="15" customHeight="1" x14ac:dyDescent="0.25">
      <c r="A274" s="34">
        <v>45810.483472222222</v>
      </c>
      <c r="B274" s="32" t="s">
        <v>80</v>
      </c>
      <c r="C274" s="32" t="s">
        <v>217</v>
      </c>
      <c r="D274" s="32" t="s">
        <v>66</v>
      </c>
      <c r="E274" s="33">
        <v>9</v>
      </c>
      <c r="F274" s="32" t="s">
        <v>626</v>
      </c>
      <c r="G274" s="32" t="s">
        <v>627</v>
      </c>
      <c r="H274" s="33">
        <v>39</v>
      </c>
      <c r="I274" s="19">
        <f t="shared" si="124"/>
        <v>2.564102564102564E-2</v>
      </c>
      <c r="J274" s="35">
        <v>34</v>
      </c>
      <c r="K274" s="35">
        <v>1.82</v>
      </c>
      <c r="L274" s="37">
        <v>0.68420000000000003</v>
      </c>
      <c r="M274" s="5">
        <f t="shared" si="125"/>
        <v>3</v>
      </c>
      <c r="N274" s="19">
        <f t="shared" si="126"/>
        <v>0.87179487179487181</v>
      </c>
      <c r="O274" s="19">
        <f t="shared" si="127"/>
        <v>0.88933846153846141</v>
      </c>
      <c r="P274" s="19">
        <f t="shared" si="128"/>
        <v>0.88933846153846141</v>
      </c>
      <c r="Q274" s="19">
        <f t="shared" si="129"/>
        <v>0.86369743589743586</v>
      </c>
      <c r="R274" s="19">
        <f t="shared" si="130"/>
        <v>0.88124102564102569</v>
      </c>
      <c r="S274" s="19">
        <f t="shared" si="131"/>
        <v>0.88124102564102569</v>
      </c>
      <c r="T274" s="19">
        <f t="shared" si="132"/>
        <v>0.88124102564102569</v>
      </c>
      <c r="U274" s="19">
        <f t="shared" si="133"/>
        <v>0.88124102564102569</v>
      </c>
      <c r="V274" s="19">
        <f t="shared" si="134"/>
        <v>0.88124102564102569</v>
      </c>
      <c r="W274" s="19">
        <f t="shared" si="135"/>
        <v>0.89878461538461529</v>
      </c>
      <c r="X274" s="19">
        <f t="shared" si="136"/>
        <v>0.89878461538461529</v>
      </c>
      <c r="Y274" s="19">
        <f t="shared" si="137"/>
        <v>0.89878461538461529</v>
      </c>
      <c r="Z274" s="19">
        <f t="shared" si="138"/>
        <v>0.91632820512820523</v>
      </c>
      <c r="AA274" s="23">
        <f t="shared" si="139"/>
        <v>0.68420000000000003</v>
      </c>
      <c r="AB274" s="23">
        <f t="shared" si="140"/>
        <v>0</v>
      </c>
      <c r="AC274" s="23">
        <f t="shared" si="141"/>
        <v>0</v>
      </c>
      <c r="AD274" s="23">
        <f t="shared" si="142"/>
        <v>0.68420000000000003</v>
      </c>
      <c r="AE274" s="23">
        <f t="shared" si="143"/>
        <v>0</v>
      </c>
      <c r="AF274" s="23">
        <f t="shared" si="144"/>
        <v>0</v>
      </c>
      <c r="AG274" s="23">
        <f t="shared" si="145"/>
        <v>0</v>
      </c>
      <c r="AH274" s="23">
        <f t="shared" si="146"/>
        <v>0</v>
      </c>
      <c r="AI274" s="23">
        <f t="shared" si="147"/>
        <v>0.68420000000000003</v>
      </c>
      <c r="AJ274" s="23">
        <f t="shared" si="148"/>
        <v>0</v>
      </c>
      <c r="AK274" s="23">
        <f t="shared" si="149"/>
        <v>0</v>
      </c>
      <c r="AL274" s="23">
        <f t="shared" si="150"/>
        <v>0.68420000000000003</v>
      </c>
      <c r="AM274" s="23">
        <f t="shared" si="151"/>
        <v>2.7368000000000001</v>
      </c>
      <c r="AN274" s="35">
        <v>1</v>
      </c>
      <c r="AO274" s="35"/>
      <c r="AP274" s="35"/>
      <c r="AQ274" s="35">
        <v>1</v>
      </c>
      <c r="AR274" s="35"/>
      <c r="AS274" s="35"/>
      <c r="AT274" s="35"/>
      <c r="AU274" s="35"/>
      <c r="AV274" s="35">
        <v>1</v>
      </c>
      <c r="AW274" s="35"/>
      <c r="AX274" s="35"/>
      <c r="AY274" s="35">
        <v>1</v>
      </c>
      <c r="AZ274" s="5">
        <f t="shared" si="152"/>
        <v>4</v>
      </c>
      <c r="BA274" s="33"/>
      <c r="BB274" s="33"/>
      <c r="BC274" s="33">
        <v>1</v>
      </c>
      <c r="BD274" s="33"/>
      <c r="BE274" s="33"/>
      <c r="BF274" s="33"/>
      <c r="BG274" s="33"/>
      <c r="BH274" s="33"/>
      <c r="BI274" s="33"/>
      <c r="BJ274" s="33"/>
      <c r="BK274" s="33"/>
      <c r="BL274" s="33"/>
      <c r="BM274" s="5">
        <f t="shared" si="153"/>
        <v>1</v>
      </c>
    </row>
    <row r="275" spans="1:65" ht="15" customHeight="1" x14ac:dyDescent="0.25">
      <c r="A275" s="34">
        <v>45810.483472222222</v>
      </c>
      <c r="B275" s="32" t="s">
        <v>69</v>
      </c>
      <c r="C275" s="32" t="s">
        <v>76</v>
      </c>
      <c r="D275" s="32" t="s">
        <v>87</v>
      </c>
      <c r="E275" s="33">
        <v>9</v>
      </c>
      <c r="F275" s="32" t="s">
        <v>628</v>
      </c>
      <c r="G275" s="32" t="s">
        <v>629</v>
      </c>
      <c r="H275" s="33">
        <v>22</v>
      </c>
      <c r="I275" s="19">
        <f t="shared" si="124"/>
        <v>4.5454545454545456E-2</v>
      </c>
      <c r="J275" s="35">
        <v>16</v>
      </c>
      <c r="K275" s="35">
        <v>1.62</v>
      </c>
      <c r="L275" s="37">
        <v>0.94120000000000004</v>
      </c>
      <c r="M275" s="5">
        <f t="shared" si="125"/>
        <v>0</v>
      </c>
      <c r="N275" s="19">
        <f t="shared" si="126"/>
        <v>0.72727272727272729</v>
      </c>
      <c r="O275" s="19">
        <f t="shared" si="127"/>
        <v>0.72727272727272729</v>
      </c>
      <c r="P275" s="19">
        <f t="shared" si="128"/>
        <v>0.72727272727272729</v>
      </c>
      <c r="Q275" s="19">
        <f t="shared" si="129"/>
        <v>0.72727272727272729</v>
      </c>
      <c r="R275" s="19">
        <f t="shared" si="130"/>
        <v>0.68181818181818177</v>
      </c>
      <c r="S275" s="19">
        <f t="shared" si="131"/>
        <v>0.68181818181818177</v>
      </c>
      <c r="T275" s="19">
        <f t="shared" si="132"/>
        <v>0.68181818181818177</v>
      </c>
      <c r="U275" s="19">
        <f t="shared" si="133"/>
        <v>0.68181818181818177</v>
      </c>
      <c r="V275" s="19">
        <f t="shared" si="134"/>
        <v>0.68181818181818177</v>
      </c>
      <c r="W275" s="19">
        <f t="shared" si="135"/>
        <v>0.68181818181818177</v>
      </c>
      <c r="X275" s="19">
        <f t="shared" si="136"/>
        <v>0.68181818181818177</v>
      </c>
      <c r="Y275" s="19">
        <f t="shared" si="137"/>
        <v>0.68181818181818177</v>
      </c>
      <c r="Z275" s="19">
        <f t="shared" si="138"/>
        <v>0.68181818181818177</v>
      </c>
      <c r="AA275" s="23">
        <f t="shared" si="139"/>
        <v>0</v>
      </c>
      <c r="AB275" s="23">
        <f t="shared" si="140"/>
        <v>0</v>
      </c>
      <c r="AC275" s="23">
        <f t="shared" si="141"/>
        <v>0</v>
      </c>
      <c r="AD275" s="23">
        <f t="shared" si="142"/>
        <v>0</v>
      </c>
      <c r="AE275" s="23">
        <f t="shared" si="143"/>
        <v>0</v>
      </c>
      <c r="AF275" s="23">
        <f t="shared" si="144"/>
        <v>0</v>
      </c>
      <c r="AG275" s="23">
        <f t="shared" si="145"/>
        <v>0</v>
      </c>
      <c r="AH275" s="23">
        <f t="shared" si="146"/>
        <v>0</v>
      </c>
      <c r="AI275" s="23">
        <f t="shared" si="147"/>
        <v>0</v>
      </c>
      <c r="AJ275" s="23">
        <f t="shared" si="148"/>
        <v>0</v>
      </c>
      <c r="AK275" s="23">
        <f t="shared" si="149"/>
        <v>0</v>
      </c>
      <c r="AL275" s="23">
        <f t="shared" si="150"/>
        <v>0</v>
      </c>
      <c r="AM275" s="23">
        <f t="shared" si="151"/>
        <v>0</v>
      </c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5">
        <f t="shared" si="152"/>
        <v>0</v>
      </c>
      <c r="BA275" s="33"/>
      <c r="BB275" s="33"/>
      <c r="BC275" s="33"/>
      <c r="BD275" s="33">
        <v>1</v>
      </c>
      <c r="BE275" s="33"/>
      <c r="BF275" s="33"/>
      <c r="BG275" s="33"/>
      <c r="BH275" s="33"/>
      <c r="BI275" s="33"/>
      <c r="BJ275" s="33"/>
      <c r="BK275" s="33"/>
      <c r="BL275" s="33"/>
      <c r="BM275" s="5">
        <f t="shared" si="153"/>
        <v>1</v>
      </c>
    </row>
    <row r="276" spans="1:65" ht="15" customHeight="1" x14ac:dyDescent="0.25">
      <c r="A276" s="34">
        <v>45810.483472222222</v>
      </c>
      <c r="B276" s="32" t="s">
        <v>69</v>
      </c>
      <c r="C276" s="32" t="s">
        <v>183</v>
      </c>
      <c r="D276" s="32" t="s">
        <v>77</v>
      </c>
      <c r="E276" s="33">
        <v>7</v>
      </c>
      <c r="F276" s="32" t="s">
        <v>630</v>
      </c>
      <c r="G276" s="32" t="s">
        <v>631</v>
      </c>
      <c r="H276" s="33">
        <v>24</v>
      </c>
      <c r="I276" s="19">
        <f t="shared" si="124"/>
        <v>4.1666666666666664E-2</v>
      </c>
      <c r="J276" s="35">
        <v>14</v>
      </c>
      <c r="K276" s="35">
        <v>1.76</v>
      </c>
      <c r="L276" s="37">
        <v>0.71430000000000005</v>
      </c>
      <c r="M276" s="5">
        <f t="shared" si="125"/>
        <v>0</v>
      </c>
      <c r="N276" s="19">
        <f t="shared" si="126"/>
        <v>0.58333333333333337</v>
      </c>
      <c r="O276" s="19">
        <f t="shared" si="127"/>
        <v>0.58333333333333337</v>
      </c>
      <c r="P276" s="19">
        <f t="shared" si="128"/>
        <v>0.58333333333333337</v>
      </c>
      <c r="Q276" s="19">
        <f t="shared" si="129"/>
        <v>0.58333333333333337</v>
      </c>
      <c r="R276" s="19">
        <f t="shared" si="130"/>
        <v>0.58333333333333337</v>
      </c>
      <c r="S276" s="19">
        <f t="shared" si="131"/>
        <v>0.54166666666666663</v>
      </c>
      <c r="T276" s="19">
        <f t="shared" si="132"/>
        <v>0.57142916666666665</v>
      </c>
      <c r="U276" s="19">
        <f t="shared" si="133"/>
        <v>0.60119166666666668</v>
      </c>
      <c r="V276" s="19">
        <f t="shared" si="134"/>
        <v>0.6309541666666667</v>
      </c>
      <c r="W276" s="19">
        <f t="shared" si="135"/>
        <v>0.6309541666666667</v>
      </c>
      <c r="X276" s="19">
        <f t="shared" si="136"/>
        <v>0.66071666666666662</v>
      </c>
      <c r="Y276" s="19">
        <f t="shared" si="137"/>
        <v>0.69047916666666664</v>
      </c>
      <c r="Z276" s="19">
        <f t="shared" si="138"/>
        <v>0.75000416666666669</v>
      </c>
      <c r="AA276" s="23">
        <f t="shared" si="139"/>
        <v>0</v>
      </c>
      <c r="AB276" s="23">
        <f t="shared" si="140"/>
        <v>0</v>
      </c>
      <c r="AC276" s="23">
        <f t="shared" si="141"/>
        <v>0</v>
      </c>
      <c r="AD276" s="23">
        <f t="shared" si="142"/>
        <v>0</v>
      </c>
      <c r="AE276" s="23">
        <f t="shared" si="143"/>
        <v>0</v>
      </c>
      <c r="AF276" s="23">
        <f t="shared" si="144"/>
        <v>0.71430000000000005</v>
      </c>
      <c r="AG276" s="23">
        <f t="shared" si="145"/>
        <v>0.71430000000000005</v>
      </c>
      <c r="AH276" s="23">
        <f t="shared" si="146"/>
        <v>0.71430000000000005</v>
      </c>
      <c r="AI276" s="23">
        <f t="shared" si="147"/>
        <v>0</v>
      </c>
      <c r="AJ276" s="23">
        <f t="shared" si="148"/>
        <v>0.71430000000000005</v>
      </c>
      <c r="AK276" s="23">
        <f t="shared" si="149"/>
        <v>0.71430000000000005</v>
      </c>
      <c r="AL276" s="23">
        <f t="shared" si="150"/>
        <v>1.4286000000000001</v>
      </c>
      <c r="AM276" s="23">
        <f t="shared" si="151"/>
        <v>5.0001000000000007</v>
      </c>
      <c r="AN276" s="35"/>
      <c r="AO276" s="35"/>
      <c r="AP276" s="35"/>
      <c r="AQ276" s="35"/>
      <c r="AR276" s="35"/>
      <c r="AS276" s="35">
        <v>1</v>
      </c>
      <c r="AT276" s="35">
        <v>1</v>
      </c>
      <c r="AU276" s="35">
        <v>1</v>
      </c>
      <c r="AV276" s="35"/>
      <c r="AW276" s="35">
        <v>1</v>
      </c>
      <c r="AX276" s="35">
        <v>1</v>
      </c>
      <c r="AY276" s="35">
        <v>2</v>
      </c>
      <c r="AZ276" s="5">
        <f t="shared" si="152"/>
        <v>7</v>
      </c>
      <c r="BA276" s="33"/>
      <c r="BB276" s="33"/>
      <c r="BC276" s="33"/>
      <c r="BD276" s="33"/>
      <c r="BE276" s="33">
        <v>1</v>
      </c>
      <c r="BF276" s="33"/>
      <c r="BG276" s="33"/>
      <c r="BH276" s="33"/>
      <c r="BI276" s="33"/>
      <c r="BJ276" s="33"/>
      <c r="BK276" s="33"/>
      <c r="BL276" s="33"/>
      <c r="BM276" s="5">
        <f t="shared" si="153"/>
        <v>1</v>
      </c>
    </row>
    <row r="277" spans="1:65" ht="15" customHeight="1" x14ac:dyDescent="0.25">
      <c r="A277" s="34">
        <v>45810.483472222222</v>
      </c>
      <c r="B277" s="32" t="s">
        <v>69</v>
      </c>
      <c r="C277" s="32" t="s">
        <v>286</v>
      </c>
      <c r="D277" s="32" t="s">
        <v>87</v>
      </c>
      <c r="E277" s="33">
        <v>8</v>
      </c>
      <c r="F277" s="32" t="s">
        <v>632</v>
      </c>
      <c r="G277" s="32" t="s">
        <v>633</v>
      </c>
      <c r="H277" s="33">
        <v>22</v>
      </c>
      <c r="I277" s="19">
        <f t="shared" si="124"/>
        <v>4.5454545454545456E-2</v>
      </c>
      <c r="J277" s="35">
        <v>16</v>
      </c>
      <c r="K277" s="35">
        <v>0.65</v>
      </c>
      <c r="L277" s="37">
        <v>0.97219999999999995</v>
      </c>
      <c r="M277" s="5">
        <f t="shared" si="125"/>
        <v>0</v>
      </c>
      <c r="N277" s="19">
        <f t="shared" si="126"/>
        <v>0.72727272727272729</v>
      </c>
      <c r="O277" s="19">
        <f t="shared" si="127"/>
        <v>0.72600909090909094</v>
      </c>
      <c r="P277" s="19">
        <f t="shared" si="128"/>
        <v>0.72600909090909094</v>
      </c>
      <c r="Q277" s="19">
        <f t="shared" si="129"/>
        <v>0.72600909090909094</v>
      </c>
      <c r="R277" s="19">
        <f t="shared" si="130"/>
        <v>0.72600909090909094</v>
      </c>
      <c r="S277" s="19">
        <f t="shared" si="131"/>
        <v>0.68055454545454552</v>
      </c>
      <c r="T277" s="19">
        <f t="shared" si="132"/>
        <v>0.68055454545454552</v>
      </c>
      <c r="U277" s="19">
        <f t="shared" si="133"/>
        <v>0.72474545454545458</v>
      </c>
      <c r="V277" s="19">
        <f t="shared" si="134"/>
        <v>0.76893636363636364</v>
      </c>
      <c r="W277" s="19">
        <f t="shared" si="135"/>
        <v>0.76893636363636364</v>
      </c>
      <c r="X277" s="19">
        <f t="shared" si="136"/>
        <v>0.76893636363636364</v>
      </c>
      <c r="Y277" s="19">
        <f t="shared" si="137"/>
        <v>0.76893636363636364</v>
      </c>
      <c r="Z277" s="19">
        <f t="shared" si="138"/>
        <v>0.76893636363636364</v>
      </c>
      <c r="AA277" s="23">
        <f t="shared" si="139"/>
        <v>0.97219999999999995</v>
      </c>
      <c r="AB277" s="23">
        <f t="shared" si="140"/>
        <v>0</v>
      </c>
      <c r="AC277" s="23">
        <f t="shared" si="141"/>
        <v>0</v>
      </c>
      <c r="AD277" s="23">
        <f t="shared" si="142"/>
        <v>0</v>
      </c>
      <c r="AE277" s="23">
        <f t="shared" si="143"/>
        <v>0</v>
      </c>
      <c r="AF277" s="23">
        <f t="shared" si="144"/>
        <v>0</v>
      </c>
      <c r="AG277" s="23">
        <f t="shared" si="145"/>
        <v>0.97219999999999995</v>
      </c>
      <c r="AH277" s="23">
        <f t="shared" si="146"/>
        <v>0.97219999999999995</v>
      </c>
      <c r="AI277" s="23">
        <f t="shared" si="147"/>
        <v>0</v>
      </c>
      <c r="AJ277" s="23">
        <f t="shared" si="148"/>
        <v>0</v>
      </c>
      <c r="AK277" s="23">
        <f t="shared" si="149"/>
        <v>0</v>
      </c>
      <c r="AL277" s="23">
        <f t="shared" si="150"/>
        <v>0</v>
      </c>
      <c r="AM277" s="23">
        <f t="shared" si="151"/>
        <v>2.9165999999999999</v>
      </c>
      <c r="AN277" s="35">
        <v>1</v>
      </c>
      <c r="AO277" s="35"/>
      <c r="AP277" s="35"/>
      <c r="AQ277" s="35"/>
      <c r="AR277" s="35"/>
      <c r="AS277" s="35"/>
      <c r="AT277" s="35">
        <v>1</v>
      </c>
      <c r="AU277" s="35">
        <v>1</v>
      </c>
      <c r="AV277" s="35"/>
      <c r="AW277" s="35"/>
      <c r="AX277" s="35"/>
      <c r="AY277" s="35"/>
      <c r="AZ277" s="5">
        <f t="shared" si="152"/>
        <v>3</v>
      </c>
      <c r="BA277" s="33">
        <v>1</v>
      </c>
      <c r="BB277" s="33"/>
      <c r="BC277" s="33"/>
      <c r="BD277" s="33"/>
      <c r="BE277" s="33">
        <v>1</v>
      </c>
      <c r="BF277" s="33"/>
      <c r="BG277" s="33"/>
      <c r="BH277" s="33"/>
      <c r="BI277" s="33"/>
      <c r="BJ277" s="33"/>
      <c r="BK277" s="33"/>
      <c r="BL277" s="33"/>
      <c r="BM277" s="5">
        <f t="shared" si="153"/>
        <v>2</v>
      </c>
    </row>
    <row r="278" spans="1:65" ht="15" customHeight="1" x14ac:dyDescent="0.25">
      <c r="A278" s="34">
        <v>45810.483472222222</v>
      </c>
      <c r="B278" s="32" t="s">
        <v>64</v>
      </c>
      <c r="C278" s="32" t="s">
        <v>146</v>
      </c>
      <c r="D278" s="32" t="s">
        <v>87</v>
      </c>
      <c r="E278" s="33">
        <v>6</v>
      </c>
      <c r="F278" s="32" t="s">
        <v>634</v>
      </c>
      <c r="G278" s="32" t="s">
        <v>635</v>
      </c>
      <c r="H278" s="33">
        <v>14</v>
      </c>
      <c r="I278" s="19">
        <f t="shared" si="124"/>
        <v>7.1428571428571425E-2</v>
      </c>
      <c r="J278" s="35">
        <v>10</v>
      </c>
      <c r="K278" s="35">
        <v>0.75</v>
      </c>
      <c r="L278" s="37">
        <v>0.96970000000000001</v>
      </c>
      <c r="M278" s="5">
        <f t="shared" si="125"/>
        <v>0</v>
      </c>
      <c r="N278" s="19">
        <f t="shared" si="126"/>
        <v>0.7142857142857143</v>
      </c>
      <c r="O278" s="19">
        <f t="shared" si="127"/>
        <v>0.92207857142857141</v>
      </c>
      <c r="P278" s="19">
        <f t="shared" si="128"/>
        <v>0.92207857142857141</v>
      </c>
      <c r="Q278" s="19">
        <f t="shared" si="129"/>
        <v>0.92207857142857141</v>
      </c>
      <c r="R278" s="19">
        <f t="shared" si="130"/>
        <v>0.92207857142857141</v>
      </c>
      <c r="S278" s="19">
        <f t="shared" si="131"/>
        <v>0.99134285714285719</v>
      </c>
      <c r="T278" s="19">
        <f t="shared" si="132"/>
        <v>0.99134285714285719</v>
      </c>
      <c r="U278" s="19">
        <f t="shared" si="133"/>
        <v>0.99134285714285719</v>
      </c>
      <c r="V278" s="19">
        <f t="shared" si="134"/>
        <v>0.99134285714285719</v>
      </c>
      <c r="W278" s="19">
        <f t="shared" si="135"/>
        <v>0.99134285714285719</v>
      </c>
      <c r="X278" s="19">
        <f t="shared" si="136"/>
        <v>0.99134285714285719</v>
      </c>
      <c r="Y278" s="19">
        <f t="shared" si="137"/>
        <v>0.99134285714285719</v>
      </c>
      <c r="Z278" s="19">
        <f t="shared" si="138"/>
        <v>0.99134285714285719</v>
      </c>
      <c r="AA278" s="23">
        <f t="shared" si="139"/>
        <v>2.9091</v>
      </c>
      <c r="AB278" s="23">
        <f t="shared" si="140"/>
        <v>0</v>
      </c>
      <c r="AC278" s="23">
        <f t="shared" si="141"/>
        <v>0</v>
      </c>
      <c r="AD278" s="23">
        <f t="shared" si="142"/>
        <v>0</v>
      </c>
      <c r="AE278" s="23">
        <f t="shared" si="143"/>
        <v>0.96970000000000001</v>
      </c>
      <c r="AF278" s="23">
        <f t="shared" si="144"/>
        <v>0</v>
      </c>
      <c r="AG278" s="23">
        <f t="shared" si="145"/>
        <v>0</v>
      </c>
      <c r="AH278" s="23">
        <f t="shared" si="146"/>
        <v>0</v>
      </c>
      <c r="AI278" s="23">
        <f t="shared" si="147"/>
        <v>0</v>
      </c>
      <c r="AJ278" s="23">
        <f t="shared" si="148"/>
        <v>0</v>
      </c>
      <c r="AK278" s="23">
        <f t="shared" si="149"/>
        <v>0</v>
      </c>
      <c r="AL278" s="23">
        <f t="shared" si="150"/>
        <v>0</v>
      </c>
      <c r="AM278" s="23">
        <f t="shared" si="151"/>
        <v>3.8788</v>
      </c>
      <c r="AN278" s="35">
        <v>3</v>
      </c>
      <c r="AO278" s="35"/>
      <c r="AP278" s="35"/>
      <c r="AQ278" s="35"/>
      <c r="AR278" s="35">
        <v>1</v>
      </c>
      <c r="AS278" s="35"/>
      <c r="AT278" s="35"/>
      <c r="AU278" s="35"/>
      <c r="AV278" s="35"/>
      <c r="AW278" s="35"/>
      <c r="AX278" s="35"/>
      <c r="AY278" s="35"/>
      <c r="AZ278" s="5">
        <f t="shared" si="152"/>
        <v>4</v>
      </c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5">
        <f t="shared" si="153"/>
        <v>0</v>
      </c>
    </row>
    <row r="279" spans="1:65" ht="15" customHeight="1" x14ac:dyDescent="0.25">
      <c r="A279" s="34">
        <v>45810.483472222222</v>
      </c>
      <c r="B279" s="32" t="s">
        <v>80</v>
      </c>
      <c r="C279" s="32" t="s">
        <v>101</v>
      </c>
      <c r="D279" s="32" t="s">
        <v>77</v>
      </c>
      <c r="E279" s="33">
        <v>6</v>
      </c>
      <c r="F279" s="32" t="s">
        <v>636</v>
      </c>
      <c r="G279" s="32" t="s">
        <v>637</v>
      </c>
      <c r="H279" s="33">
        <v>25</v>
      </c>
      <c r="I279" s="19">
        <f t="shared" si="124"/>
        <v>0.04</v>
      </c>
      <c r="J279" s="35">
        <v>17</v>
      </c>
      <c r="K279" s="35">
        <v>1.82</v>
      </c>
      <c r="L279" s="37">
        <v>0.71430000000000005</v>
      </c>
      <c r="M279" s="5">
        <f t="shared" si="125"/>
        <v>0</v>
      </c>
      <c r="N279" s="19">
        <f t="shared" si="126"/>
        <v>0.68</v>
      </c>
      <c r="O279" s="19">
        <f t="shared" si="127"/>
        <v>0.68</v>
      </c>
      <c r="P279" s="19">
        <f t="shared" si="128"/>
        <v>0.68</v>
      </c>
      <c r="Q279" s="19">
        <f t="shared" si="129"/>
        <v>0.68</v>
      </c>
      <c r="R279" s="19">
        <f t="shared" si="130"/>
        <v>0.68</v>
      </c>
      <c r="S279" s="19">
        <f t="shared" si="131"/>
        <v>0.68</v>
      </c>
      <c r="T279" s="19">
        <f t="shared" si="132"/>
        <v>0.68</v>
      </c>
      <c r="U279" s="19">
        <f t="shared" si="133"/>
        <v>0.68</v>
      </c>
      <c r="V279" s="19">
        <f t="shared" si="134"/>
        <v>0.68</v>
      </c>
      <c r="W279" s="19">
        <f t="shared" si="135"/>
        <v>0.70857200000000009</v>
      </c>
      <c r="X279" s="19">
        <f t="shared" si="136"/>
        <v>0.70857200000000009</v>
      </c>
      <c r="Y279" s="19">
        <f t="shared" si="137"/>
        <v>0.70857200000000009</v>
      </c>
      <c r="Z279" s="19">
        <f t="shared" si="138"/>
        <v>0.70857200000000009</v>
      </c>
      <c r="AA279" s="23">
        <f t="shared" si="139"/>
        <v>0</v>
      </c>
      <c r="AB279" s="23">
        <f t="shared" si="140"/>
        <v>0</v>
      </c>
      <c r="AC279" s="23">
        <f t="shared" si="141"/>
        <v>0</v>
      </c>
      <c r="AD279" s="23">
        <f t="shared" si="142"/>
        <v>0</v>
      </c>
      <c r="AE279" s="23">
        <f t="shared" si="143"/>
        <v>0</v>
      </c>
      <c r="AF279" s="23">
        <f t="shared" si="144"/>
        <v>0</v>
      </c>
      <c r="AG279" s="23">
        <f t="shared" si="145"/>
        <v>0</v>
      </c>
      <c r="AH279" s="23">
        <f t="shared" si="146"/>
        <v>0</v>
      </c>
      <c r="AI279" s="23">
        <f t="shared" si="147"/>
        <v>0.71430000000000005</v>
      </c>
      <c r="AJ279" s="23">
        <f t="shared" si="148"/>
        <v>0</v>
      </c>
      <c r="AK279" s="23">
        <f t="shared" si="149"/>
        <v>0</v>
      </c>
      <c r="AL279" s="23">
        <f t="shared" si="150"/>
        <v>0</v>
      </c>
      <c r="AM279" s="23">
        <f t="shared" si="151"/>
        <v>0.71430000000000005</v>
      </c>
      <c r="AN279" s="35"/>
      <c r="AO279" s="35"/>
      <c r="AP279" s="35"/>
      <c r="AQ279" s="35"/>
      <c r="AR279" s="35"/>
      <c r="AS279" s="35"/>
      <c r="AT279" s="35"/>
      <c r="AU279" s="35"/>
      <c r="AV279" s="35">
        <v>1</v>
      </c>
      <c r="AW279" s="35"/>
      <c r="AX279" s="35"/>
      <c r="AY279" s="35"/>
      <c r="AZ279" s="5">
        <f t="shared" si="152"/>
        <v>1</v>
      </c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5">
        <f t="shared" si="153"/>
        <v>0</v>
      </c>
    </row>
    <row r="280" spans="1:65" ht="15" customHeight="1" x14ac:dyDescent="0.25">
      <c r="A280" s="34">
        <v>45810.483472222222</v>
      </c>
      <c r="B280" s="32" t="s">
        <v>69</v>
      </c>
      <c r="C280" s="32" t="s">
        <v>286</v>
      </c>
      <c r="D280" s="32" t="s">
        <v>77</v>
      </c>
      <c r="E280" s="33">
        <v>10</v>
      </c>
      <c r="F280" s="32" t="s">
        <v>638</v>
      </c>
      <c r="G280" s="32" t="s">
        <v>639</v>
      </c>
      <c r="H280" s="33">
        <v>67</v>
      </c>
      <c r="I280" s="19">
        <f t="shared" si="124"/>
        <v>1.4925373134328358E-2</v>
      </c>
      <c r="J280" s="35">
        <v>41</v>
      </c>
      <c r="K280" s="35">
        <v>2.04</v>
      </c>
      <c r="L280" s="37">
        <v>0.66180000000000005</v>
      </c>
      <c r="M280" s="5">
        <f t="shared" si="125"/>
        <v>0</v>
      </c>
      <c r="N280" s="19">
        <f t="shared" si="126"/>
        <v>0.61194029850746268</v>
      </c>
      <c r="O280" s="19">
        <f t="shared" si="127"/>
        <v>0.62181791044776114</v>
      </c>
      <c r="P280" s="19">
        <f t="shared" si="128"/>
        <v>0.62181791044776114</v>
      </c>
      <c r="Q280" s="19">
        <f t="shared" si="129"/>
        <v>0.6316955223880597</v>
      </c>
      <c r="R280" s="19">
        <f t="shared" si="130"/>
        <v>0.6316955223880597</v>
      </c>
      <c r="S280" s="19">
        <f t="shared" si="131"/>
        <v>0.64157313432835816</v>
      </c>
      <c r="T280" s="19">
        <f t="shared" si="132"/>
        <v>0.65145074626865673</v>
      </c>
      <c r="U280" s="19">
        <f t="shared" si="133"/>
        <v>0.68108358208955222</v>
      </c>
      <c r="V280" s="19">
        <f t="shared" si="134"/>
        <v>0.68108358208955222</v>
      </c>
      <c r="W280" s="19">
        <f t="shared" si="135"/>
        <v>0.68108358208955222</v>
      </c>
      <c r="X280" s="19">
        <f t="shared" si="136"/>
        <v>0.68108358208955222</v>
      </c>
      <c r="Y280" s="19">
        <f t="shared" si="137"/>
        <v>0.68108358208955222</v>
      </c>
      <c r="Z280" s="19">
        <f t="shared" si="138"/>
        <v>0.68108358208955222</v>
      </c>
      <c r="AA280" s="23">
        <f t="shared" si="139"/>
        <v>0.66180000000000005</v>
      </c>
      <c r="AB280" s="23">
        <f t="shared" si="140"/>
        <v>0</v>
      </c>
      <c r="AC280" s="23">
        <f t="shared" si="141"/>
        <v>0.66180000000000005</v>
      </c>
      <c r="AD280" s="23">
        <f t="shared" si="142"/>
        <v>0</v>
      </c>
      <c r="AE280" s="23">
        <f t="shared" si="143"/>
        <v>0.66180000000000005</v>
      </c>
      <c r="AF280" s="23">
        <f t="shared" si="144"/>
        <v>0.66180000000000005</v>
      </c>
      <c r="AG280" s="23">
        <f t="shared" si="145"/>
        <v>1.9854000000000003</v>
      </c>
      <c r="AH280" s="23">
        <f t="shared" si="146"/>
        <v>0</v>
      </c>
      <c r="AI280" s="23">
        <f t="shared" si="147"/>
        <v>0</v>
      </c>
      <c r="AJ280" s="23">
        <f t="shared" si="148"/>
        <v>0</v>
      </c>
      <c r="AK280" s="23">
        <f t="shared" si="149"/>
        <v>0</v>
      </c>
      <c r="AL280" s="23">
        <f t="shared" si="150"/>
        <v>0</v>
      </c>
      <c r="AM280" s="23">
        <f t="shared" si="151"/>
        <v>4.6326000000000001</v>
      </c>
      <c r="AN280" s="35">
        <v>1</v>
      </c>
      <c r="AO280" s="35"/>
      <c r="AP280" s="35">
        <v>1</v>
      </c>
      <c r="AQ280" s="35"/>
      <c r="AR280" s="35">
        <v>1</v>
      </c>
      <c r="AS280" s="35">
        <v>1</v>
      </c>
      <c r="AT280" s="35">
        <v>3</v>
      </c>
      <c r="AU280" s="35"/>
      <c r="AV280" s="35"/>
      <c r="AW280" s="35"/>
      <c r="AX280" s="35"/>
      <c r="AY280" s="35"/>
      <c r="AZ280" s="5">
        <f t="shared" si="152"/>
        <v>7</v>
      </c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5">
        <f t="shared" si="153"/>
        <v>0</v>
      </c>
    </row>
    <row r="281" spans="1:65" ht="15" customHeight="1" x14ac:dyDescent="0.25">
      <c r="A281" s="34">
        <v>45810.483472222222</v>
      </c>
      <c r="B281" s="32" t="s">
        <v>69</v>
      </c>
      <c r="C281" s="32" t="s">
        <v>70</v>
      </c>
      <c r="D281" s="32" t="s">
        <v>77</v>
      </c>
      <c r="E281" s="33">
        <v>6</v>
      </c>
      <c r="F281" s="32" t="s">
        <v>640</v>
      </c>
      <c r="G281" s="32" t="s">
        <v>641</v>
      </c>
      <c r="H281" s="33">
        <v>24</v>
      </c>
      <c r="I281" s="19">
        <f t="shared" si="124"/>
        <v>4.1666666666666664E-2</v>
      </c>
      <c r="J281" s="35">
        <v>14</v>
      </c>
      <c r="K281" s="35">
        <v>1.76</v>
      </c>
      <c r="L281" s="37">
        <v>0.4894</v>
      </c>
      <c r="M281" s="5">
        <f t="shared" si="125"/>
        <v>0</v>
      </c>
      <c r="N281" s="19">
        <f t="shared" si="126"/>
        <v>0.58333333333333337</v>
      </c>
      <c r="O281" s="19">
        <f t="shared" si="127"/>
        <v>0.58333333333333337</v>
      </c>
      <c r="P281" s="19">
        <f t="shared" si="128"/>
        <v>0.58333333333333337</v>
      </c>
      <c r="Q281" s="19">
        <f t="shared" si="129"/>
        <v>0.58333333333333337</v>
      </c>
      <c r="R281" s="19">
        <f t="shared" si="130"/>
        <v>0.58333333333333337</v>
      </c>
      <c r="S281" s="19">
        <f t="shared" si="131"/>
        <v>0.58333333333333337</v>
      </c>
      <c r="T281" s="19">
        <f t="shared" si="132"/>
        <v>0.58333333333333337</v>
      </c>
      <c r="U281" s="19">
        <f t="shared" si="133"/>
        <v>0.60372499999999996</v>
      </c>
      <c r="V281" s="19">
        <f t="shared" si="134"/>
        <v>0.62411666666666665</v>
      </c>
      <c r="W281" s="19">
        <f t="shared" si="135"/>
        <v>0.64450833333333335</v>
      </c>
      <c r="X281" s="19">
        <f t="shared" si="136"/>
        <v>0.64450833333333335</v>
      </c>
      <c r="Y281" s="19">
        <f t="shared" si="137"/>
        <v>0.66489999999999994</v>
      </c>
      <c r="Z281" s="19">
        <f t="shared" si="138"/>
        <v>0.66489999999999994</v>
      </c>
      <c r="AA281" s="23">
        <f t="shared" si="139"/>
        <v>0</v>
      </c>
      <c r="AB281" s="23">
        <f t="shared" si="140"/>
        <v>0</v>
      </c>
      <c r="AC281" s="23">
        <f t="shared" si="141"/>
        <v>0</v>
      </c>
      <c r="AD281" s="23">
        <f t="shared" si="142"/>
        <v>0</v>
      </c>
      <c r="AE281" s="23">
        <f t="shared" si="143"/>
        <v>0</v>
      </c>
      <c r="AF281" s="23">
        <f t="shared" si="144"/>
        <v>0</v>
      </c>
      <c r="AG281" s="23">
        <f t="shared" si="145"/>
        <v>0.4894</v>
      </c>
      <c r="AH281" s="23">
        <f t="shared" si="146"/>
        <v>0.4894</v>
      </c>
      <c r="AI281" s="23">
        <f t="shared" si="147"/>
        <v>0.4894</v>
      </c>
      <c r="AJ281" s="23">
        <f t="shared" si="148"/>
        <v>0</v>
      </c>
      <c r="AK281" s="23">
        <f t="shared" si="149"/>
        <v>0.4894</v>
      </c>
      <c r="AL281" s="23">
        <f t="shared" si="150"/>
        <v>0</v>
      </c>
      <c r="AM281" s="23">
        <f t="shared" si="151"/>
        <v>1.9576</v>
      </c>
      <c r="AN281" s="35"/>
      <c r="AO281" s="35"/>
      <c r="AP281" s="35"/>
      <c r="AQ281" s="35"/>
      <c r="AR281" s="35"/>
      <c r="AS281" s="35"/>
      <c r="AT281" s="35">
        <v>1</v>
      </c>
      <c r="AU281" s="35">
        <v>1</v>
      </c>
      <c r="AV281" s="35">
        <v>1</v>
      </c>
      <c r="AW281" s="35"/>
      <c r="AX281" s="35">
        <v>1</v>
      </c>
      <c r="AY281" s="35"/>
      <c r="AZ281" s="5">
        <f t="shared" si="152"/>
        <v>4</v>
      </c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5">
        <f t="shared" si="153"/>
        <v>0</v>
      </c>
    </row>
    <row r="282" spans="1:65" ht="15" customHeight="1" x14ac:dyDescent="0.25">
      <c r="A282" s="34">
        <v>45810.483472222222</v>
      </c>
      <c r="B282" s="32" t="s">
        <v>80</v>
      </c>
      <c r="C282" s="32" t="s">
        <v>217</v>
      </c>
      <c r="D282" s="32" t="s">
        <v>77</v>
      </c>
      <c r="E282" s="33">
        <v>8</v>
      </c>
      <c r="F282" s="32" t="s">
        <v>642</v>
      </c>
      <c r="G282" s="32" t="s">
        <v>643</v>
      </c>
      <c r="H282" s="33">
        <v>34</v>
      </c>
      <c r="I282" s="19">
        <f t="shared" si="124"/>
        <v>2.9411764705882353E-2</v>
      </c>
      <c r="J282" s="35">
        <v>24</v>
      </c>
      <c r="K282" s="35">
        <v>1.88</v>
      </c>
      <c r="L282" s="37">
        <v>0.69230000000000003</v>
      </c>
      <c r="M282" s="5">
        <f t="shared" si="125"/>
        <v>0</v>
      </c>
      <c r="N282" s="19">
        <f t="shared" si="126"/>
        <v>0.70588235294117652</v>
      </c>
      <c r="O282" s="19">
        <f t="shared" si="127"/>
        <v>0.70588235294117652</v>
      </c>
      <c r="P282" s="19">
        <f t="shared" si="128"/>
        <v>0.70588235294117652</v>
      </c>
      <c r="Q282" s="19">
        <f t="shared" si="129"/>
        <v>0.70588235294117652</v>
      </c>
      <c r="R282" s="19">
        <f t="shared" si="130"/>
        <v>0.72624411764705876</v>
      </c>
      <c r="S282" s="19">
        <f t="shared" si="131"/>
        <v>0.72624411764705876</v>
      </c>
      <c r="T282" s="19">
        <f t="shared" si="132"/>
        <v>0.74660588235294112</v>
      </c>
      <c r="U282" s="19">
        <f t="shared" si="133"/>
        <v>0.74660588235294112</v>
      </c>
      <c r="V282" s="19">
        <f t="shared" si="134"/>
        <v>0.74660588235294112</v>
      </c>
      <c r="W282" s="19">
        <f t="shared" si="135"/>
        <v>0.76696764705882359</v>
      </c>
      <c r="X282" s="19">
        <f t="shared" si="136"/>
        <v>0.76696764705882359</v>
      </c>
      <c r="Y282" s="19">
        <f t="shared" si="137"/>
        <v>0.76696764705882359</v>
      </c>
      <c r="Z282" s="19">
        <f t="shared" si="138"/>
        <v>0.76696764705882359</v>
      </c>
      <c r="AA282" s="23">
        <f t="shared" si="139"/>
        <v>0</v>
      </c>
      <c r="AB282" s="23">
        <f t="shared" si="140"/>
        <v>0</v>
      </c>
      <c r="AC282" s="23">
        <f t="shared" si="141"/>
        <v>0</v>
      </c>
      <c r="AD282" s="23">
        <f t="shared" si="142"/>
        <v>0.69230000000000003</v>
      </c>
      <c r="AE282" s="23">
        <f t="shared" si="143"/>
        <v>0</v>
      </c>
      <c r="AF282" s="23">
        <f t="shared" si="144"/>
        <v>0.69230000000000003</v>
      </c>
      <c r="AG282" s="23">
        <f t="shared" si="145"/>
        <v>0</v>
      </c>
      <c r="AH282" s="23">
        <f t="shared" si="146"/>
        <v>0</v>
      </c>
      <c r="AI282" s="23">
        <f t="shared" si="147"/>
        <v>0.69230000000000003</v>
      </c>
      <c r="AJ282" s="23">
        <f t="shared" si="148"/>
        <v>0</v>
      </c>
      <c r="AK282" s="23">
        <f t="shared" si="149"/>
        <v>0</v>
      </c>
      <c r="AL282" s="23">
        <f t="shared" si="150"/>
        <v>0</v>
      </c>
      <c r="AM282" s="23">
        <f t="shared" si="151"/>
        <v>2.0769000000000002</v>
      </c>
      <c r="AN282" s="35"/>
      <c r="AO282" s="35"/>
      <c r="AP282" s="35"/>
      <c r="AQ282" s="35">
        <v>1</v>
      </c>
      <c r="AR282" s="35"/>
      <c r="AS282" s="35">
        <v>1</v>
      </c>
      <c r="AT282" s="35"/>
      <c r="AU282" s="35"/>
      <c r="AV282" s="35">
        <v>1</v>
      </c>
      <c r="AW282" s="35"/>
      <c r="AX282" s="35"/>
      <c r="AY282" s="35"/>
      <c r="AZ282" s="5">
        <f t="shared" si="152"/>
        <v>3</v>
      </c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5">
        <f t="shared" si="153"/>
        <v>0</v>
      </c>
    </row>
    <row r="283" spans="1:65" ht="15" customHeight="1" x14ac:dyDescent="0.25">
      <c r="A283" s="34">
        <v>45810.483472222222</v>
      </c>
      <c r="B283" s="32" t="s">
        <v>80</v>
      </c>
      <c r="C283" s="32" t="s">
        <v>84</v>
      </c>
      <c r="D283" s="32" t="s">
        <v>87</v>
      </c>
      <c r="E283" s="33">
        <v>6</v>
      </c>
      <c r="F283" s="32" t="s">
        <v>644</v>
      </c>
      <c r="G283" s="32" t="s">
        <v>645</v>
      </c>
      <c r="H283" s="33">
        <v>22</v>
      </c>
      <c r="I283" s="19">
        <f t="shared" si="124"/>
        <v>4.5454545454545456E-2</v>
      </c>
      <c r="J283" s="35">
        <v>15</v>
      </c>
      <c r="K283" s="35">
        <v>1.3</v>
      </c>
      <c r="L283" s="37">
        <v>0.76190000000000002</v>
      </c>
      <c r="M283" s="5">
        <f t="shared" si="125"/>
        <v>0</v>
      </c>
      <c r="N283" s="19">
        <f t="shared" si="126"/>
        <v>0.68181818181818177</v>
      </c>
      <c r="O283" s="19">
        <f t="shared" si="127"/>
        <v>0.68181818181818177</v>
      </c>
      <c r="P283" s="19">
        <f t="shared" si="128"/>
        <v>0.68181818181818177</v>
      </c>
      <c r="Q283" s="19">
        <f t="shared" si="129"/>
        <v>0.63636363636363635</v>
      </c>
      <c r="R283" s="19">
        <f t="shared" si="130"/>
        <v>0.63636363636363635</v>
      </c>
      <c r="S283" s="19">
        <f t="shared" si="131"/>
        <v>0.63636363636363635</v>
      </c>
      <c r="T283" s="19">
        <f t="shared" si="132"/>
        <v>0.63636363636363635</v>
      </c>
      <c r="U283" s="19">
        <f t="shared" si="133"/>
        <v>0.67099545454545462</v>
      </c>
      <c r="V283" s="19">
        <f t="shared" si="134"/>
        <v>0.70562727272727277</v>
      </c>
      <c r="W283" s="19">
        <f t="shared" si="135"/>
        <v>0.70562727272727277</v>
      </c>
      <c r="X283" s="19">
        <f t="shared" si="136"/>
        <v>0.74025909090909081</v>
      </c>
      <c r="Y283" s="19">
        <f t="shared" si="137"/>
        <v>0.74025909090909081</v>
      </c>
      <c r="Z283" s="19">
        <f t="shared" si="138"/>
        <v>0.74025909090909081</v>
      </c>
      <c r="AA283" s="23">
        <f t="shared" si="139"/>
        <v>0</v>
      </c>
      <c r="AB283" s="23">
        <f t="shared" si="140"/>
        <v>0</v>
      </c>
      <c r="AC283" s="23">
        <f t="shared" si="141"/>
        <v>0</v>
      </c>
      <c r="AD283" s="23">
        <f t="shared" si="142"/>
        <v>0</v>
      </c>
      <c r="AE283" s="23">
        <f t="shared" si="143"/>
        <v>0</v>
      </c>
      <c r="AF283" s="23">
        <f t="shared" si="144"/>
        <v>0</v>
      </c>
      <c r="AG283" s="23">
        <f t="shared" si="145"/>
        <v>0.76190000000000002</v>
      </c>
      <c r="AH283" s="23">
        <f t="shared" si="146"/>
        <v>0.76190000000000002</v>
      </c>
      <c r="AI283" s="23">
        <f t="shared" si="147"/>
        <v>0</v>
      </c>
      <c r="AJ283" s="23">
        <f t="shared" si="148"/>
        <v>0.76190000000000002</v>
      </c>
      <c r="AK283" s="23">
        <f t="shared" si="149"/>
        <v>0</v>
      </c>
      <c r="AL283" s="23">
        <f t="shared" si="150"/>
        <v>0</v>
      </c>
      <c r="AM283" s="23">
        <f t="shared" si="151"/>
        <v>2.2857000000000003</v>
      </c>
      <c r="AN283" s="35"/>
      <c r="AO283" s="35"/>
      <c r="AP283" s="35"/>
      <c r="AQ283" s="35"/>
      <c r="AR283" s="35"/>
      <c r="AS283" s="35"/>
      <c r="AT283" s="35">
        <v>1</v>
      </c>
      <c r="AU283" s="35">
        <v>1</v>
      </c>
      <c r="AV283" s="35"/>
      <c r="AW283" s="35">
        <v>1</v>
      </c>
      <c r="AX283" s="35"/>
      <c r="AY283" s="35"/>
      <c r="AZ283" s="5">
        <f t="shared" si="152"/>
        <v>3</v>
      </c>
      <c r="BA283" s="33"/>
      <c r="BB283" s="33"/>
      <c r="BC283" s="33">
        <v>1</v>
      </c>
      <c r="BD283" s="33"/>
      <c r="BE283" s="33"/>
      <c r="BF283" s="33"/>
      <c r="BG283" s="33"/>
      <c r="BH283" s="33"/>
      <c r="BI283" s="33"/>
      <c r="BJ283" s="33"/>
      <c r="BK283" s="33"/>
      <c r="BL283" s="33"/>
      <c r="BM283" s="5">
        <f t="shared" si="153"/>
        <v>1</v>
      </c>
    </row>
    <row r="284" spans="1:65" ht="15" customHeight="1" x14ac:dyDescent="0.25">
      <c r="A284" s="34">
        <v>45810.483472222222</v>
      </c>
      <c r="B284" s="32" t="s">
        <v>80</v>
      </c>
      <c r="C284" s="32" t="s">
        <v>108</v>
      </c>
      <c r="D284" s="32" t="s">
        <v>87</v>
      </c>
      <c r="E284" s="33">
        <v>5</v>
      </c>
      <c r="F284" s="32" t="s">
        <v>646</v>
      </c>
      <c r="G284" s="32" t="s">
        <v>647</v>
      </c>
      <c r="H284" s="33">
        <v>14</v>
      </c>
      <c r="I284" s="19">
        <f t="shared" si="124"/>
        <v>7.1428571428571425E-2</v>
      </c>
      <c r="J284" s="35">
        <v>7</v>
      </c>
      <c r="K284" s="35">
        <v>0.77</v>
      </c>
      <c r="L284" s="37">
        <v>0.89290000000000003</v>
      </c>
      <c r="M284" s="5">
        <f t="shared" si="125"/>
        <v>0</v>
      </c>
      <c r="N284" s="19">
        <f t="shared" si="126"/>
        <v>0.5</v>
      </c>
      <c r="O284" s="19">
        <f t="shared" si="127"/>
        <v>0.56377857142857146</v>
      </c>
      <c r="P284" s="19">
        <f t="shared" si="128"/>
        <v>0.56377857142857146</v>
      </c>
      <c r="Q284" s="19">
        <f t="shared" si="129"/>
        <v>0.56377857142857146</v>
      </c>
      <c r="R284" s="19">
        <f t="shared" si="130"/>
        <v>0.56377857142857146</v>
      </c>
      <c r="S284" s="19">
        <f t="shared" si="131"/>
        <v>0.56377857142857146</v>
      </c>
      <c r="T284" s="19">
        <f t="shared" si="132"/>
        <v>0.62755714285714281</v>
      </c>
      <c r="U284" s="19">
        <f t="shared" si="133"/>
        <v>0.69133571428571428</v>
      </c>
      <c r="V284" s="19">
        <f t="shared" si="134"/>
        <v>0.69133571428571428</v>
      </c>
      <c r="W284" s="19">
        <f t="shared" si="135"/>
        <v>0.69133571428571428</v>
      </c>
      <c r="X284" s="19">
        <f t="shared" si="136"/>
        <v>0.69133571428571428</v>
      </c>
      <c r="Y284" s="19">
        <f t="shared" si="137"/>
        <v>0.69133571428571428</v>
      </c>
      <c r="Z284" s="19">
        <f t="shared" si="138"/>
        <v>0.69133571428571428</v>
      </c>
      <c r="AA284" s="23">
        <f t="shared" si="139"/>
        <v>0.89290000000000003</v>
      </c>
      <c r="AB284" s="23">
        <f t="shared" si="140"/>
        <v>0</v>
      </c>
      <c r="AC284" s="23">
        <f t="shared" si="141"/>
        <v>0</v>
      </c>
      <c r="AD284" s="23">
        <f t="shared" si="142"/>
        <v>0</v>
      </c>
      <c r="AE284" s="23">
        <f t="shared" si="143"/>
        <v>0</v>
      </c>
      <c r="AF284" s="23">
        <f t="shared" si="144"/>
        <v>0.89290000000000003</v>
      </c>
      <c r="AG284" s="23">
        <f t="shared" si="145"/>
        <v>0.89290000000000003</v>
      </c>
      <c r="AH284" s="23">
        <f t="shared" si="146"/>
        <v>0</v>
      </c>
      <c r="AI284" s="23">
        <f t="shared" si="147"/>
        <v>0</v>
      </c>
      <c r="AJ284" s="23">
        <f t="shared" si="148"/>
        <v>0</v>
      </c>
      <c r="AK284" s="23">
        <f t="shared" si="149"/>
        <v>0</v>
      </c>
      <c r="AL284" s="23">
        <f t="shared" si="150"/>
        <v>0</v>
      </c>
      <c r="AM284" s="23">
        <f t="shared" si="151"/>
        <v>2.6787000000000001</v>
      </c>
      <c r="AN284" s="35">
        <v>1</v>
      </c>
      <c r="AO284" s="35"/>
      <c r="AP284" s="35"/>
      <c r="AQ284" s="35"/>
      <c r="AR284" s="35"/>
      <c r="AS284" s="35">
        <v>1</v>
      </c>
      <c r="AT284" s="35">
        <v>1</v>
      </c>
      <c r="AU284" s="35"/>
      <c r="AV284" s="35"/>
      <c r="AW284" s="35"/>
      <c r="AX284" s="35"/>
      <c r="AY284" s="35"/>
      <c r="AZ284" s="5">
        <f t="shared" si="152"/>
        <v>3</v>
      </c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5">
        <f t="shared" si="153"/>
        <v>0</v>
      </c>
    </row>
    <row r="285" spans="1:65" ht="15" customHeight="1" x14ac:dyDescent="0.25">
      <c r="A285" s="34">
        <v>45810.483472222222</v>
      </c>
      <c r="B285" s="32" t="s">
        <v>64</v>
      </c>
      <c r="C285" s="32" t="s">
        <v>155</v>
      </c>
      <c r="D285" s="32" t="s">
        <v>77</v>
      </c>
      <c r="E285" s="33">
        <v>5</v>
      </c>
      <c r="F285" s="32" t="s">
        <v>648</v>
      </c>
      <c r="G285" s="32" t="s">
        <v>649</v>
      </c>
      <c r="H285" s="33">
        <v>14</v>
      </c>
      <c r="I285" s="19">
        <f t="shared" si="124"/>
        <v>7.1428571428571425E-2</v>
      </c>
      <c r="J285" s="35">
        <v>8</v>
      </c>
      <c r="K285" s="35">
        <v>1.54</v>
      </c>
      <c r="L285" s="37">
        <v>0.88239999999999996</v>
      </c>
      <c r="M285" s="5">
        <f t="shared" si="125"/>
        <v>0</v>
      </c>
      <c r="N285" s="19">
        <f t="shared" si="126"/>
        <v>0.5714285714285714</v>
      </c>
      <c r="O285" s="19">
        <f t="shared" si="127"/>
        <v>0.5714285714285714</v>
      </c>
      <c r="P285" s="19">
        <f t="shared" si="128"/>
        <v>0.5714285714285714</v>
      </c>
      <c r="Q285" s="19">
        <f t="shared" si="129"/>
        <v>0.5714285714285714</v>
      </c>
      <c r="R285" s="19">
        <f t="shared" si="130"/>
        <v>0.5714285714285714</v>
      </c>
      <c r="S285" s="19">
        <f t="shared" si="131"/>
        <v>0.5714285714285714</v>
      </c>
      <c r="T285" s="19">
        <f t="shared" si="132"/>
        <v>0.5714285714285714</v>
      </c>
      <c r="U285" s="19">
        <f t="shared" si="133"/>
        <v>0.5714285714285714</v>
      </c>
      <c r="V285" s="19">
        <f t="shared" si="134"/>
        <v>0.63445714285714294</v>
      </c>
      <c r="W285" s="19">
        <f t="shared" si="135"/>
        <v>0.63445714285714294</v>
      </c>
      <c r="X285" s="19">
        <f t="shared" si="136"/>
        <v>0.63445714285714294</v>
      </c>
      <c r="Y285" s="19">
        <f t="shared" si="137"/>
        <v>0.63445714285714294</v>
      </c>
      <c r="Z285" s="19">
        <f t="shared" si="138"/>
        <v>0.63445714285714294</v>
      </c>
      <c r="AA285" s="23">
        <f t="shared" si="139"/>
        <v>0</v>
      </c>
      <c r="AB285" s="23">
        <f t="shared" si="140"/>
        <v>0</v>
      </c>
      <c r="AC285" s="23">
        <f t="shared" si="141"/>
        <v>0</v>
      </c>
      <c r="AD285" s="23">
        <f t="shared" si="142"/>
        <v>0</v>
      </c>
      <c r="AE285" s="23">
        <f t="shared" si="143"/>
        <v>0</v>
      </c>
      <c r="AF285" s="23">
        <f t="shared" si="144"/>
        <v>0</v>
      </c>
      <c r="AG285" s="23">
        <f t="shared" si="145"/>
        <v>0</v>
      </c>
      <c r="AH285" s="23">
        <f t="shared" si="146"/>
        <v>0.88239999999999996</v>
      </c>
      <c r="AI285" s="23">
        <f t="shared" si="147"/>
        <v>0</v>
      </c>
      <c r="AJ285" s="23">
        <f t="shared" si="148"/>
        <v>0</v>
      </c>
      <c r="AK285" s="23">
        <f t="shared" si="149"/>
        <v>0</v>
      </c>
      <c r="AL285" s="23">
        <f t="shared" si="150"/>
        <v>0</v>
      </c>
      <c r="AM285" s="23">
        <f t="shared" si="151"/>
        <v>0.88239999999999996</v>
      </c>
      <c r="AN285" s="35"/>
      <c r="AO285" s="35"/>
      <c r="AP285" s="35"/>
      <c r="AQ285" s="35"/>
      <c r="AR285" s="35"/>
      <c r="AS285" s="35"/>
      <c r="AT285" s="35"/>
      <c r="AU285" s="35">
        <v>1</v>
      </c>
      <c r="AV285" s="35"/>
      <c r="AW285" s="35"/>
      <c r="AX285" s="35"/>
      <c r="AY285" s="35"/>
      <c r="AZ285" s="5">
        <f t="shared" si="152"/>
        <v>1</v>
      </c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5">
        <f t="shared" si="153"/>
        <v>0</v>
      </c>
    </row>
    <row r="286" spans="1:65" ht="15" customHeight="1" x14ac:dyDescent="0.25">
      <c r="A286" s="34">
        <v>45810.483472222222</v>
      </c>
      <c r="B286" s="32" t="s">
        <v>69</v>
      </c>
      <c r="C286" s="32" t="s">
        <v>70</v>
      </c>
      <c r="D286" s="32" t="s">
        <v>77</v>
      </c>
      <c r="E286" s="33">
        <v>8</v>
      </c>
      <c r="F286" s="32" t="s">
        <v>650</v>
      </c>
      <c r="G286" s="32" t="s">
        <v>651</v>
      </c>
      <c r="H286" s="33">
        <v>37</v>
      </c>
      <c r="I286" s="19">
        <f t="shared" si="124"/>
        <v>2.7027027027027029E-2</v>
      </c>
      <c r="J286" s="35">
        <v>24</v>
      </c>
      <c r="K286" s="35">
        <v>2.14</v>
      </c>
      <c r="L286" s="37">
        <v>0.69350000000000001</v>
      </c>
      <c r="M286" s="5">
        <f t="shared" si="125"/>
        <v>0</v>
      </c>
      <c r="N286" s="19">
        <f t="shared" si="126"/>
        <v>0.64864864864864868</v>
      </c>
      <c r="O286" s="19">
        <f t="shared" si="127"/>
        <v>0.64864864864864868</v>
      </c>
      <c r="P286" s="19">
        <f t="shared" si="128"/>
        <v>0.66739189189189185</v>
      </c>
      <c r="Q286" s="19">
        <f t="shared" si="129"/>
        <v>0.66739189189189185</v>
      </c>
      <c r="R286" s="19">
        <f t="shared" si="130"/>
        <v>0.66739189189189185</v>
      </c>
      <c r="S286" s="19">
        <f t="shared" si="131"/>
        <v>0.68613513513513513</v>
      </c>
      <c r="T286" s="19">
        <f t="shared" si="132"/>
        <v>0.68613513513513513</v>
      </c>
      <c r="U286" s="19">
        <f t="shared" si="133"/>
        <v>0.68613513513513513</v>
      </c>
      <c r="V286" s="19">
        <f t="shared" si="134"/>
        <v>0.70487837837837841</v>
      </c>
      <c r="W286" s="19">
        <f t="shared" si="135"/>
        <v>0.74236486486486486</v>
      </c>
      <c r="X286" s="19">
        <f t="shared" si="136"/>
        <v>0.74236486486486486</v>
      </c>
      <c r="Y286" s="19">
        <f t="shared" si="137"/>
        <v>0.76110810810810814</v>
      </c>
      <c r="Z286" s="19">
        <f t="shared" si="138"/>
        <v>0.76110810810810814</v>
      </c>
      <c r="AA286" s="23">
        <f t="shared" si="139"/>
        <v>0</v>
      </c>
      <c r="AB286" s="23">
        <f t="shared" si="140"/>
        <v>0.69350000000000001</v>
      </c>
      <c r="AC286" s="23">
        <f t="shared" si="141"/>
        <v>0</v>
      </c>
      <c r="AD286" s="23">
        <f t="shared" si="142"/>
        <v>0</v>
      </c>
      <c r="AE286" s="23">
        <f t="shared" si="143"/>
        <v>0.69350000000000001</v>
      </c>
      <c r="AF286" s="23">
        <f t="shared" si="144"/>
        <v>0</v>
      </c>
      <c r="AG286" s="23">
        <f t="shared" si="145"/>
        <v>0</v>
      </c>
      <c r="AH286" s="23">
        <f t="shared" si="146"/>
        <v>0.69350000000000001</v>
      </c>
      <c r="AI286" s="23">
        <f t="shared" si="147"/>
        <v>1.387</v>
      </c>
      <c r="AJ286" s="23">
        <f t="shared" si="148"/>
        <v>0</v>
      </c>
      <c r="AK286" s="23">
        <f t="shared" si="149"/>
        <v>0.69350000000000001</v>
      </c>
      <c r="AL286" s="23">
        <f t="shared" si="150"/>
        <v>0</v>
      </c>
      <c r="AM286" s="23">
        <f t="shared" si="151"/>
        <v>4.1609999999999996</v>
      </c>
      <c r="AN286" s="35"/>
      <c r="AO286" s="35">
        <v>1</v>
      </c>
      <c r="AP286" s="35"/>
      <c r="AQ286" s="35"/>
      <c r="AR286" s="35">
        <v>1</v>
      </c>
      <c r="AS286" s="35"/>
      <c r="AT286" s="35"/>
      <c r="AU286" s="35">
        <v>1</v>
      </c>
      <c r="AV286" s="35">
        <v>2</v>
      </c>
      <c r="AW286" s="35"/>
      <c r="AX286" s="35">
        <v>1</v>
      </c>
      <c r="AY286" s="35"/>
      <c r="AZ286" s="5">
        <f t="shared" si="152"/>
        <v>6</v>
      </c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5">
        <f t="shared" si="153"/>
        <v>0</v>
      </c>
    </row>
    <row r="287" spans="1:65" ht="15" customHeight="1" x14ac:dyDescent="0.25">
      <c r="A287" s="34">
        <v>45810.483472222222</v>
      </c>
      <c r="B287" s="32" t="s">
        <v>80</v>
      </c>
      <c r="C287" s="32" t="s">
        <v>84</v>
      </c>
      <c r="D287" s="32" t="s">
        <v>66</v>
      </c>
      <c r="E287" s="33">
        <v>8</v>
      </c>
      <c r="F287" s="32" t="s">
        <v>652</v>
      </c>
      <c r="G287" s="32" t="s">
        <v>653</v>
      </c>
      <c r="H287" s="33">
        <v>24</v>
      </c>
      <c r="I287" s="19">
        <f t="shared" si="124"/>
        <v>4.1666666666666664E-2</v>
      </c>
      <c r="J287" s="35">
        <v>12</v>
      </c>
      <c r="K287" s="35">
        <v>1.5</v>
      </c>
      <c r="L287" s="37">
        <v>0.68969999999999998</v>
      </c>
      <c r="M287" s="5">
        <f t="shared" si="125"/>
        <v>0</v>
      </c>
      <c r="N287" s="19">
        <f t="shared" si="126"/>
        <v>0.5</v>
      </c>
      <c r="O287" s="19">
        <f t="shared" si="127"/>
        <v>0.5</v>
      </c>
      <c r="P287" s="19">
        <f t="shared" si="128"/>
        <v>0.5</v>
      </c>
      <c r="Q287" s="19">
        <f t="shared" si="129"/>
        <v>0.52873749999999997</v>
      </c>
      <c r="R287" s="19">
        <f t="shared" si="130"/>
        <v>0.52873749999999997</v>
      </c>
      <c r="S287" s="19">
        <f t="shared" si="131"/>
        <v>0.52873749999999997</v>
      </c>
      <c r="T287" s="19">
        <f t="shared" si="132"/>
        <v>0.52873749999999997</v>
      </c>
      <c r="U287" s="19">
        <f t="shared" si="133"/>
        <v>0.52873749999999997</v>
      </c>
      <c r="V287" s="19">
        <f t="shared" si="134"/>
        <v>0.52873749999999997</v>
      </c>
      <c r="W287" s="19">
        <f t="shared" si="135"/>
        <v>0.52873749999999997</v>
      </c>
      <c r="X287" s="19">
        <f t="shared" si="136"/>
        <v>0.52873749999999997</v>
      </c>
      <c r="Y287" s="19">
        <f t="shared" si="137"/>
        <v>0.52873749999999997</v>
      </c>
      <c r="Z287" s="19">
        <f t="shared" si="138"/>
        <v>0.52873749999999997</v>
      </c>
      <c r="AA287" s="23">
        <f t="shared" si="139"/>
        <v>0</v>
      </c>
      <c r="AB287" s="23">
        <f t="shared" si="140"/>
        <v>0</v>
      </c>
      <c r="AC287" s="23">
        <f t="shared" si="141"/>
        <v>0.68969999999999998</v>
      </c>
      <c r="AD287" s="23">
        <f t="shared" si="142"/>
        <v>0</v>
      </c>
      <c r="AE287" s="23">
        <f t="shared" si="143"/>
        <v>0</v>
      </c>
      <c r="AF287" s="23">
        <f t="shared" si="144"/>
        <v>0</v>
      </c>
      <c r="AG287" s="23">
        <f t="shared" si="145"/>
        <v>0</v>
      </c>
      <c r="AH287" s="23">
        <f t="shared" si="146"/>
        <v>0</v>
      </c>
      <c r="AI287" s="23">
        <f t="shared" si="147"/>
        <v>0</v>
      </c>
      <c r="AJ287" s="23">
        <f t="shared" si="148"/>
        <v>0</v>
      </c>
      <c r="AK287" s="23">
        <f t="shared" si="149"/>
        <v>0</v>
      </c>
      <c r="AL287" s="23">
        <f t="shared" si="150"/>
        <v>0</v>
      </c>
      <c r="AM287" s="23">
        <f t="shared" si="151"/>
        <v>0.68969999999999998</v>
      </c>
      <c r="AN287" s="35"/>
      <c r="AO287" s="35"/>
      <c r="AP287" s="35">
        <v>1</v>
      </c>
      <c r="AQ287" s="35"/>
      <c r="AR287" s="35"/>
      <c r="AS287" s="35"/>
      <c r="AT287" s="35"/>
      <c r="AU287" s="35"/>
      <c r="AV287" s="35"/>
      <c r="AW287" s="35"/>
      <c r="AX287" s="35"/>
      <c r="AY287" s="35"/>
      <c r="AZ287" s="5">
        <f t="shared" si="152"/>
        <v>1</v>
      </c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5">
        <f t="shared" si="153"/>
        <v>0</v>
      </c>
    </row>
    <row r="288" spans="1:65" ht="15" customHeight="1" x14ac:dyDescent="0.25">
      <c r="A288" s="34">
        <v>45810.483472222222</v>
      </c>
      <c r="B288" s="32" t="s">
        <v>64</v>
      </c>
      <c r="C288" s="32" t="s">
        <v>146</v>
      </c>
      <c r="D288" s="32" t="s">
        <v>87</v>
      </c>
      <c r="E288" s="33">
        <v>7</v>
      </c>
      <c r="F288" s="32" t="s">
        <v>654</v>
      </c>
      <c r="G288" s="32" t="s">
        <v>655</v>
      </c>
      <c r="H288" s="33">
        <v>20</v>
      </c>
      <c r="I288" s="19">
        <f t="shared" si="124"/>
        <v>0.05</v>
      </c>
      <c r="J288" s="35">
        <v>11</v>
      </c>
      <c r="K288" s="35">
        <v>0.56999999999999995</v>
      </c>
      <c r="L288" s="37">
        <v>0.9355</v>
      </c>
      <c r="M288" s="5">
        <f t="shared" si="125"/>
        <v>0</v>
      </c>
      <c r="N288" s="19">
        <f t="shared" si="126"/>
        <v>0.55000000000000004</v>
      </c>
      <c r="O288" s="19">
        <f t="shared" si="127"/>
        <v>0.55000000000000004</v>
      </c>
      <c r="P288" s="19">
        <f t="shared" si="128"/>
        <v>0.69032499999999997</v>
      </c>
      <c r="Q288" s="19">
        <f t="shared" si="129"/>
        <v>0.87742500000000001</v>
      </c>
      <c r="R288" s="19">
        <f t="shared" si="130"/>
        <v>0.92420000000000013</v>
      </c>
      <c r="S288" s="19">
        <f t="shared" si="131"/>
        <v>0.97097499999999992</v>
      </c>
      <c r="T288" s="19">
        <f t="shared" si="132"/>
        <v>0.97097499999999992</v>
      </c>
      <c r="U288" s="19">
        <f t="shared" si="133"/>
        <v>1.0177499999999999</v>
      </c>
      <c r="V288" s="19">
        <f t="shared" si="134"/>
        <v>1.0177499999999999</v>
      </c>
      <c r="W288" s="19">
        <f t="shared" si="135"/>
        <v>1.0177499999999999</v>
      </c>
      <c r="X288" s="19">
        <f t="shared" si="136"/>
        <v>1.0177499999999999</v>
      </c>
      <c r="Y288" s="19">
        <f t="shared" si="137"/>
        <v>1.0177499999999999</v>
      </c>
      <c r="Z288" s="19">
        <f t="shared" si="138"/>
        <v>1.0177499999999999</v>
      </c>
      <c r="AA288" s="23">
        <f t="shared" si="139"/>
        <v>0</v>
      </c>
      <c r="AB288" s="23">
        <f t="shared" si="140"/>
        <v>2.8064999999999998</v>
      </c>
      <c r="AC288" s="23">
        <f t="shared" si="141"/>
        <v>3.742</v>
      </c>
      <c r="AD288" s="23">
        <f t="shared" si="142"/>
        <v>0.9355</v>
      </c>
      <c r="AE288" s="23">
        <f t="shared" si="143"/>
        <v>0.9355</v>
      </c>
      <c r="AF288" s="23">
        <f t="shared" si="144"/>
        <v>0</v>
      </c>
      <c r="AG288" s="23">
        <f t="shared" si="145"/>
        <v>0.9355</v>
      </c>
      <c r="AH288" s="23">
        <f t="shared" si="146"/>
        <v>0</v>
      </c>
      <c r="AI288" s="23">
        <f t="shared" si="147"/>
        <v>0</v>
      </c>
      <c r="AJ288" s="23">
        <f t="shared" si="148"/>
        <v>0</v>
      </c>
      <c r="AK288" s="23">
        <f t="shared" si="149"/>
        <v>0</v>
      </c>
      <c r="AL288" s="23">
        <f t="shared" si="150"/>
        <v>0</v>
      </c>
      <c r="AM288" s="23">
        <f t="shared" si="151"/>
        <v>9.3549999999999986</v>
      </c>
      <c r="AN288" s="35"/>
      <c r="AO288" s="35">
        <v>3</v>
      </c>
      <c r="AP288" s="35">
        <v>4</v>
      </c>
      <c r="AQ288" s="35">
        <v>1</v>
      </c>
      <c r="AR288" s="35">
        <v>1</v>
      </c>
      <c r="AS288" s="35"/>
      <c r="AT288" s="35">
        <v>1</v>
      </c>
      <c r="AU288" s="35"/>
      <c r="AV288" s="35"/>
      <c r="AW288" s="35"/>
      <c r="AX288" s="35"/>
      <c r="AY288" s="35"/>
      <c r="AZ288" s="5">
        <f t="shared" si="152"/>
        <v>10</v>
      </c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5">
        <f t="shared" si="153"/>
        <v>0</v>
      </c>
    </row>
    <row r="289" spans="1:65" ht="15" customHeight="1" x14ac:dyDescent="0.25">
      <c r="A289" s="34">
        <v>45810.483472222222</v>
      </c>
      <c r="B289" s="32" t="s">
        <v>64</v>
      </c>
      <c r="C289" s="32" t="s">
        <v>146</v>
      </c>
      <c r="D289" s="32" t="s">
        <v>87</v>
      </c>
      <c r="E289" s="33">
        <v>9</v>
      </c>
      <c r="F289" s="32" t="s">
        <v>656</v>
      </c>
      <c r="G289" s="32" t="s">
        <v>657</v>
      </c>
      <c r="H289" s="33">
        <v>26</v>
      </c>
      <c r="I289" s="19">
        <f t="shared" si="124"/>
        <v>3.8461538461538464E-2</v>
      </c>
      <c r="J289" s="35">
        <v>18</v>
      </c>
      <c r="K289" s="35">
        <v>1.96</v>
      </c>
      <c r="L289" s="37">
        <v>0.8</v>
      </c>
      <c r="M289" s="5">
        <f t="shared" si="125"/>
        <v>0</v>
      </c>
      <c r="N289" s="19">
        <f t="shared" si="126"/>
        <v>0.69230769230769229</v>
      </c>
      <c r="O289" s="19">
        <f t="shared" si="127"/>
        <v>0.69230769230769229</v>
      </c>
      <c r="P289" s="19">
        <f t="shared" si="128"/>
        <v>0.69230769230769229</v>
      </c>
      <c r="Q289" s="19">
        <f t="shared" si="129"/>
        <v>0.69230769230769229</v>
      </c>
      <c r="R289" s="19">
        <f t="shared" si="130"/>
        <v>0.69230769230769229</v>
      </c>
      <c r="S289" s="19">
        <f t="shared" si="131"/>
        <v>0.69230769230769229</v>
      </c>
      <c r="T289" s="19">
        <f t="shared" si="132"/>
        <v>0.69230769230769229</v>
      </c>
      <c r="U289" s="19">
        <f t="shared" si="133"/>
        <v>0.72307692307692306</v>
      </c>
      <c r="V289" s="19">
        <f t="shared" si="134"/>
        <v>0.72307692307692306</v>
      </c>
      <c r="W289" s="19">
        <f t="shared" si="135"/>
        <v>0.72307692307692306</v>
      </c>
      <c r="X289" s="19">
        <f t="shared" si="136"/>
        <v>0.72307692307692306</v>
      </c>
      <c r="Y289" s="19">
        <f t="shared" si="137"/>
        <v>0.75384615384615394</v>
      </c>
      <c r="Z289" s="19">
        <f t="shared" si="138"/>
        <v>0.75384615384615394</v>
      </c>
      <c r="AA289" s="23">
        <f t="shared" si="139"/>
        <v>0</v>
      </c>
      <c r="AB289" s="23">
        <f t="shared" si="140"/>
        <v>0</v>
      </c>
      <c r="AC289" s="23">
        <f t="shared" si="141"/>
        <v>0</v>
      </c>
      <c r="AD289" s="23">
        <f t="shared" si="142"/>
        <v>0</v>
      </c>
      <c r="AE289" s="23">
        <f t="shared" si="143"/>
        <v>0</v>
      </c>
      <c r="AF289" s="23">
        <f t="shared" si="144"/>
        <v>0</v>
      </c>
      <c r="AG289" s="23">
        <f t="shared" si="145"/>
        <v>0.8</v>
      </c>
      <c r="AH289" s="23">
        <f t="shared" si="146"/>
        <v>0</v>
      </c>
      <c r="AI289" s="23">
        <f t="shared" si="147"/>
        <v>0</v>
      </c>
      <c r="AJ289" s="23">
        <f t="shared" si="148"/>
        <v>0</v>
      </c>
      <c r="AK289" s="23">
        <f t="shared" si="149"/>
        <v>0.8</v>
      </c>
      <c r="AL289" s="23">
        <f t="shared" si="150"/>
        <v>0</v>
      </c>
      <c r="AM289" s="23">
        <f t="shared" si="151"/>
        <v>1.6</v>
      </c>
      <c r="AN289" s="35"/>
      <c r="AO289" s="35"/>
      <c r="AP289" s="35"/>
      <c r="AQ289" s="35"/>
      <c r="AR289" s="35"/>
      <c r="AS289" s="35"/>
      <c r="AT289" s="35">
        <v>1</v>
      </c>
      <c r="AU289" s="35"/>
      <c r="AV289" s="35"/>
      <c r="AW289" s="35"/>
      <c r="AX289" s="35">
        <v>1</v>
      </c>
      <c r="AY289" s="35"/>
      <c r="AZ289" s="5">
        <f t="shared" si="152"/>
        <v>2</v>
      </c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5">
        <f t="shared" si="153"/>
        <v>0</v>
      </c>
    </row>
    <row r="290" spans="1:65" ht="15" customHeight="1" x14ac:dyDescent="0.25">
      <c r="A290" s="34">
        <v>45810.483472222222</v>
      </c>
      <c r="B290" s="32" t="s">
        <v>69</v>
      </c>
      <c r="C290" s="32" t="s">
        <v>286</v>
      </c>
      <c r="D290" s="32" t="s">
        <v>87</v>
      </c>
      <c r="E290" s="33">
        <v>8</v>
      </c>
      <c r="F290" s="32" t="s">
        <v>658</v>
      </c>
      <c r="G290" s="32" t="s">
        <v>659</v>
      </c>
      <c r="H290" s="33">
        <v>13</v>
      </c>
      <c r="I290" s="19">
        <f t="shared" si="124"/>
        <v>7.6923076923076927E-2</v>
      </c>
      <c r="J290" s="35">
        <v>10</v>
      </c>
      <c r="K290" s="35">
        <v>0.77</v>
      </c>
      <c r="L290" s="37">
        <v>0.88890000000000002</v>
      </c>
      <c r="M290" s="5">
        <f t="shared" si="125"/>
        <v>0</v>
      </c>
      <c r="N290" s="19">
        <f t="shared" si="126"/>
        <v>0.76923076923076927</v>
      </c>
      <c r="O290" s="19">
        <f t="shared" si="127"/>
        <v>0.76923076923076927</v>
      </c>
      <c r="P290" s="19">
        <f t="shared" si="128"/>
        <v>0.90598461538461528</v>
      </c>
      <c r="Q290" s="19">
        <f t="shared" si="129"/>
        <v>0.90598461538461528</v>
      </c>
      <c r="R290" s="19">
        <f t="shared" si="130"/>
        <v>0.9743615384615385</v>
      </c>
      <c r="S290" s="19">
        <f t="shared" si="131"/>
        <v>1.0427384615384616</v>
      </c>
      <c r="T290" s="19">
        <f t="shared" si="132"/>
        <v>1.1111153846153845</v>
      </c>
      <c r="U290" s="19">
        <f t="shared" si="133"/>
        <v>1.1794923076923076</v>
      </c>
      <c r="V290" s="19">
        <f t="shared" si="134"/>
        <v>1.1794923076923076</v>
      </c>
      <c r="W290" s="19">
        <f t="shared" si="135"/>
        <v>1.1794923076923076</v>
      </c>
      <c r="X290" s="19">
        <f t="shared" si="136"/>
        <v>1.1794923076923076</v>
      </c>
      <c r="Y290" s="19">
        <f t="shared" si="137"/>
        <v>1.1794923076923076</v>
      </c>
      <c r="Z290" s="19">
        <f t="shared" si="138"/>
        <v>1.1794923076923076</v>
      </c>
      <c r="AA290" s="23">
        <f t="shared" si="139"/>
        <v>0</v>
      </c>
      <c r="AB290" s="23">
        <f t="shared" si="140"/>
        <v>1.7778</v>
      </c>
      <c r="AC290" s="23">
        <f t="shared" si="141"/>
        <v>0</v>
      </c>
      <c r="AD290" s="23">
        <f t="shared" si="142"/>
        <v>0.88890000000000002</v>
      </c>
      <c r="AE290" s="23">
        <f t="shared" si="143"/>
        <v>0.88890000000000002</v>
      </c>
      <c r="AF290" s="23">
        <f t="shared" si="144"/>
        <v>0.88890000000000002</v>
      </c>
      <c r="AG290" s="23">
        <f t="shared" si="145"/>
        <v>0.88890000000000002</v>
      </c>
      <c r="AH290" s="23">
        <f t="shared" si="146"/>
        <v>0</v>
      </c>
      <c r="AI290" s="23">
        <f t="shared" si="147"/>
        <v>0</v>
      </c>
      <c r="AJ290" s="23">
        <f t="shared" si="148"/>
        <v>0</v>
      </c>
      <c r="AK290" s="23">
        <f t="shared" si="149"/>
        <v>0</v>
      </c>
      <c r="AL290" s="23">
        <f t="shared" si="150"/>
        <v>0</v>
      </c>
      <c r="AM290" s="23">
        <f t="shared" si="151"/>
        <v>5.3333999999999993</v>
      </c>
      <c r="AN290" s="35"/>
      <c r="AO290" s="35">
        <v>2</v>
      </c>
      <c r="AP290" s="35"/>
      <c r="AQ290" s="35">
        <v>1</v>
      </c>
      <c r="AR290" s="35">
        <v>1</v>
      </c>
      <c r="AS290" s="35">
        <v>1</v>
      </c>
      <c r="AT290" s="35">
        <v>1</v>
      </c>
      <c r="AU290" s="35"/>
      <c r="AV290" s="35"/>
      <c r="AW290" s="35"/>
      <c r="AX290" s="35"/>
      <c r="AY290" s="35"/>
      <c r="AZ290" s="5">
        <f t="shared" si="152"/>
        <v>6</v>
      </c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5">
        <f t="shared" si="153"/>
        <v>0</v>
      </c>
    </row>
    <row r="291" spans="1:65" ht="15" customHeight="1" x14ac:dyDescent="0.25">
      <c r="A291" s="34">
        <v>45810.483472222222</v>
      </c>
      <c r="B291" s="32" t="s">
        <v>69</v>
      </c>
      <c r="C291" s="32" t="s">
        <v>73</v>
      </c>
      <c r="D291" s="32" t="s">
        <v>66</v>
      </c>
      <c r="E291" s="33">
        <v>8</v>
      </c>
      <c r="F291" s="32" t="s">
        <v>660</v>
      </c>
      <c r="G291" s="32" t="s">
        <v>661</v>
      </c>
      <c r="H291" s="33">
        <v>26</v>
      </c>
      <c r="I291" s="19">
        <f t="shared" si="124"/>
        <v>3.8461538461538464E-2</v>
      </c>
      <c r="J291" s="35">
        <v>20</v>
      </c>
      <c r="K291" s="35">
        <v>2.0499999999999998</v>
      </c>
      <c r="L291" s="37">
        <v>0.49059999999999998</v>
      </c>
      <c r="M291" s="5">
        <f t="shared" si="125"/>
        <v>0</v>
      </c>
      <c r="N291" s="19">
        <f t="shared" si="126"/>
        <v>0.76923076923076927</v>
      </c>
      <c r="O291" s="19">
        <f t="shared" si="127"/>
        <v>0.76923076923076927</v>
      </c>
      <c r="P291" s="19">
        <f t="shared" si="128"/>
        <v>0.73076923076923073</v>
      </c>
      <c r="Q291" s="19">
        <f t="shared" si="129"/>
        <v>0.73076923076923073</v>
      </c>
      <c r="R291" s="19">
        <f t="shared" si="130"/>
        <v>0.73076923076923073</v>
      </c>
      <c r="S291" s="19">
        <f t="shared" si="131"/>
        <v>0.73076923076923073</v>
      </c>
      <c r="T291" s="19">
        <f t="shared" si="132"/>
        <v>0.73076923076923073</v>
      </c>
      <c r="U291" s="19">
        <f t="shared" si="133"/>
        <v>0.73076923076923073</v>
      </c>
      <c r="V291" s="19">
        <f t="shared" si="134"/>
        <v>0.73076923076923073</v>
      </c>
      <c r="W291" s="19">
        <f t="shared" si="135"/>
        <v>0.73076923076923073</v>
      </c>
      <c r="X291" s="19">
        <f t="shared" si="136"/>
        <v>0.73076923076923073</v>
      </c>
      <c r="Y291" s="19">
        <f t="shared" si="137"/>
        <v>0.73076923076923073</v>
      </c>
      <c r="Z291" s="19">
        <f t="shared" si="138"/>
        <v>0.73076923076923073</v>
      </c>
      <c r="AA291" s="23">
        <f t="shared" si="139"/>
        <v>0</v>
      </c>
      <c r="AB291" s="23">
        <f t="shared" si="140"/>
        <v>0</v>
      </c>
      <c r="AC291" s="23">
        <f t="shared" si="141"/>
        <v>0</v>
      </c>
      <c r="AD291" s="23">
        <f t="shared" si="142"/>
        <v>0</v>
      </c>
      <c r="AE291" s="23">
        <f t="shared" si="143"/>
        <v>0</v>
      </c>
      <c r="AF291" s="23">
        <f t="shared" si="144"/>
        <v>0</v>
      </c>
      <c r="AG291" s="23">
        <f t="shared" si="145"/>
        <v>0</v>
      </c>
      <c r="AH291" s="23">
        <f t="shared" si="146"/>
        <v>0</v>
      </c>
      <c r="AI291" s="23">
        <f t="shared" si="147"/>
        <v>0</v>
      </c>
      <c r="AJ291" s="23">
        <f t="shared" si="148"/>
        <v>0</v>
      </c>
      <c r="AK291" s="23">
        <f t="shared" si="149"/>
        <v>0</v>
      </c>
      <c r="AL291" s="23">
        <f t="shared" si="150"/>
        <v>0</v>
      </c>
      <c r="AM291" s="23">
        <f t="shared" si="151"/>
        <v>0</v>
      </c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5">
        <f t="shared" si="152"/>
        <v>0</v>
      </c>
      <c r="BA291" s="33"/>
      <c r="BB291" s="33">
        <v>1</v>
      </c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5">
        <f t="shared" si="153"/>
        <v>1</v>
      </c>
    </row>
    <row r="292" spans="1:65" ht="15" customHeight="1" x14ac:dyDescent="0.25">
      <c r="A292" s="34">
        <v>45810.483472222222</v>
      </c>
      <c r="B292" s="32" t="s">
        <v>80</v>
      </c>
      <c r="C292" s="32" t="s">
        <v>101</v>
      </c>
      <c r="D292" s="32" t="s">
        <v>87</v>
      </c>
      <c r="E292" s="33">
        <v>5</v>
      </c>
      <c r="F292" s="32" t="s">
        <v>662</v>
      </c>
      <c r="G292" s="32" t="s">
        <v>663</v>
      </c>
      <c r="H292" s="33">
        <v>23</v>
      </c>
      <c r="I292" s="19">
        <f t="shared" si="124"/>
        <v>4.3478260869565216E-2</v>
      </c>
      <c r="J292" s="35">
        <v>11</v>
      </c>
      <c r="K292" s="35">
        <v>0.46</v>
      </c>
      <c r="L292" s="37">
        <v>0.97140000000000004</v>
      </c>
      <c r="M292" s="5">
        <f t="shared" si="125"/>
        <v>0</v>
      </c>
      <c r="N292" s="19">
        <f t="shared" si="126"/>
        <v>0.47826086956521741</v>
      </c>
      <c r="O292" s="19">
        <f t="shared" si="127"/>
        <v>0.47826086956521741</v>
      </c>
      <c r="P292" s="19">
        <f t="shared" si="128"/>
        <v>0.52049565217391303</v>
      </c>
      <c r="Q292" s="19">
        <f t="shared" si="129"/>
        <v>0.52049565217391303</v>
      </c>
      <c r="R292" s="19">
        <f t="shared" si="130"/>
        <v>0.52049565217391303</v>
      </c>
      <c r="S292" s="19">
        <f t="shared" si="131"/>
        <v>0.56273043478260865</v>
      </c>
      <c r="T292" s="19">
        <f t="shared" si="132"/>
        <v>0.56273043478260865</v>
      </c>
      <c r="U292" s="19">
        <f t="shared" si="133"/>
        <v>0.56273043478260865</v>
      </c>
      <c r="V292" s="19">
        <f t="shared" si="134"/>
        <v>0.51925217391304346</v>
      </c>
      <c r="W292" s="19">
        <f t="shared" si="135"/>
        <v>0.51925217391304346</v>
      </c>
      <c r="X292" s="19">
        <f t="shared" si="136"/>
        <v>0.51925217391304346</v>
      </c>
      <c r="Y292" s="19">
        <f t="shared" si="137"/>
        <v>0.51925217391304346</v>
      </c>
      <c r="Z292" s="19">
        <f t="shared" si="138"/>
        <v>0.51925217391304346</v>
      </c>
      <c r="AA292" s="23">
        <f t="shared" si="139"/>
        <v>0</v>
      </c>
      <c r="AB292" s="23">
        <f t="shared" si="140"/>
        <v>0.97140000000000004</v>
      </c>
      <c r="AC292" s="23">
        <f t="shared" si="141"/>
        <v>0</v>
      </c>
      <c r="AD292" s="23">
        <f t="shared" si="142"/>
        <v>0</v>
      </c>
      <c r="AE292" s="23">
        <f t="shared" si="143"/>
        <v>0.97140000000000004</v>
      </c>
      <c r="AF292" s="23">
        <f t="shared" si="144"/>
        <v>0</v>
      </c>
      <c r="AG292" s="23">
        <f t="shared" si="145"/>
        <v>0</v>
      </c>
      <c r="AH292" s="23">
        <f t="shared" si="146"/>
        <v>0</v>
      </c>
      <c r="AI292" s="23">
        <f t="shared" si="147"/>
        <v>0</v>
      </c>
      <c r="AJ292" s="23">
        <f t="shared" si="148"/>
        <v>0</v>
      </c>
      <c r="AK292" s="23">
        <f t="shared" si="149"/>
        <v>0</v>
      </c>
      <c r="AL292" s="23">
        <f t="shared" si="150"/>
        <v>0</v>
      </c>
      <c r="AM292" s="23">
        <f t="shared" si="151"/>
        <v>1.9428000000000001</v>
      </c>
      <c r="AN292" s="35"/>
      <c r="AO292" s="35">
        <v>1</v>
      </c>
      <c r="AP292" s="35"/>
      <c r="AQ292" s="35"/>
      <c r="AR292" s="35">
        <v>1</v>
      </c>
      <c r="AS292" s="35"/>
      <c r="AT292" s="35"/>
      <c r="AU292" s="35"/>
      <c r="AV292" s="35"/>
      <c r="AW292" s="35"/>
      <c r="AX292" s="35"/>
      <c r="AY292" s="35"/>
      <c r="AZ292" s="5">
        <f t="shared" si="152"/>
        <v>2</v>
      </c>
      <c r="BA292" s="33"/>
      <c r="BB292" s="33"/>
      <c r="BC292" s="33"/>
      <c r="BD292" s="33"/>
      <c r="BE292" s="33"/>
      <c r="BF292" s="33"/>
      <c r="BG292" s="33"/>
      <c r="BH292" s="33">
        <v>1</v>
      </c>
      <c r="BI292" s="33"/>
      <c r="BJ292" s="33"/>
      <c r="BK292" s="33"/>
      <c r="BL292" s="33"/>
      <c r="BM292" s="5">
        <f t="shared" si="153"/>
        <v>1</v>
      </c>
    </row>
    <row r="293" spans="1:65" ht="15" customHeight="1" x14ac:dyDescent="0.25">
      <c r="A293" s="34">
        <v>45810.483472222222</v>
      </c>
      <c r="B293" s="32" t="s">
        <v>80</v>
      </c>
      <c r="C293" s="32" t="s">
        <v>101</v>
      </c>
      <c r="D293" s="32" t="s">
        <v>77</v>
      </c>
      <c r="E293" s="33">
        <v>5</v>
      </c>
      <c r="F293" s="32" t="s">
        <v>664</v>
      </c>
      <c r="G293" s="32" t="s">
        <v>665</v>
      </c>
      <c r="H293" s="33">
        <v>25</v>
      </c>
      <c r="I293" s="19">
        <f t="shared" si="124"/>
        <v>0.04</v>
      </c>
      <c r="J293" s="35">
        <v>13</v>
      </c>
      <c r="K293" s="35">
        <v>1.73</v>
      </c>
      <c r="L293" s="37">
        <v>0.88890000000000002</v>
      </c>
      <c r="M293" s="5">
        <f t="shared" si="125"/>
        <v>0</v>
      </c>
      <c r="N293" s="19">
        <f t="shared" si="126"/>
        <v>0.52</v>
      </c>
      <c r="O293" s="19">
        <f t="shared" si="127"/>
        <v>0.52</v>
      </c>
      <c r="P293" s="19">
        <f t="shared" si="128"/>
        <v>0.52</v>
      </c>
      <c r="Q293" s="19">
        <f t="shared" si="129"/>
        <v>0.52</v>
      </c>
      <c r="R293" s="19">
        <f t="shared" si="130"/>
        <v>0.55555599999999994</v>
      </c>
      <c r="S293" s="19">
        <f t="shared" si="131"/>
        <v>0.55555599999999994</v>
      </c>
      <c r="T293" s="19">
        <f t="shared" si="132"/>
        <v>0.55555599999999994</v>
      </c>
      <c r="U293" s="19">
        <f t="shared" si="133"/>
        <v>0.626668</v>
      </c>
      <c r="V293" s="19">
        <f t="shared" si="134"/>
        <v>0.626668</v>
      </c>
      <c r="W293" s="19">
        <f t="shared" si="135"/>
        <v>0.626668</v>
      </c>
      <c r="X293" s="19">
        <f t="shared" si="136"/>
        <v>0.626668</v>
      </c>
      <c r="Y293" s="19">
        <f t="shared" si="137"/>
        <v>0.626668</v>
      </c>
      <c r="Z293" s="19">
        <f t="shared" si="138"/>
        <v>0.626668</v>
      </c>
      <c r="AA293" s="23">
        <f t="shared" si="139"/>
        <v>0</v>
      </c>
      <c r="AB293" s="23">
        <f t="shared" si="140"/>
        <v>0</v>
      </c>
      <c r="AC293" s="23">
        <f t="shared" si="141"/>
        <v>0</v>
      </c>
      <c r="AD293" s="23">
        <f t="shared" si="142"/>
        <v>0.88890000000000002</v>
      </c>
      <c r="AE293" s="23">
        <f t="shared" si="143"/>
        <v>0</v>
      </c>
      <c r="AF293" s="23">
        <f t="shared" si="144"/>
        <v>0</v>
      </c>
      <c r="AG293" s="23">
        <f t="shared" si="145"/>
        <v>1.7778</v>
      </c>
      <c r="AH293" s="23">
        <f t="shared" si="146"/>
        <v>0</v>
      </c>
      <c r="AI293" s="23">
        <f t="shared" si="147"/>
        <v>0</v>
      </c>
      <c r="AJ293" s="23">
        <f t="shared" si="148"/>
        <v>0</v>
      </c>
      <c r="AK293" s="23">
        <f t="shared" si="149"/>
        <v>0</v>
      </c>
      <c r="AL293" s="23">
        <f t="shared" si="150"/>
        <v>0</v>
      </c>
      <c r="AM293" s="23">
        <f t="shared" si="151"/>
        <v>2.6667000000000001</v>
      </c>
      <c r="AN293" s="35"/>
      <c r="AO293" s="35"/>
      <c r="AP293" s="35"/>
      <c r="AQ293" s="35">
        <v>1</v>
      </c>
      <c r="AR293" s="35"/>
      <c r="AS293" s="35"/>
      <c r="AT293" s="35">
        <v>2</v>
      </c>
      <c r="AU293" s="35"/>
      <c r="AV293" s="35"/>
      <c r="AW293" s="35"/>
      <c r="AX293" s="35"/>
      <c r="AY293" s="35"/>
      <c r="AZ293" s="5">
        <f t="shared" si="152"/>
        <v>3</v>
      </c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5">
        <f t="shared" si="153"/>
        <v>0</v>
      </c>
    </row>
    <row r="294" spans="1:65" ht="15" customHeight="1" x14ac:dyDescent="0.25">
      <c r="A294" s="34">
        <v>45810.483472222222</v>
      </c>
      <c r="B294" s="32" t="s">
        <v>80</v>
      </c>
      <c r="C294" s="32" t="s">
        <v>84</v>
      </c>
      <c r="D294" s="32" t="s">
        <v>666</v>
      </c>
      <c r="E294" s="33">
        <v>10</v>
      </c>
      <c r="F294" s="32" t="s">
        <v>667</v>
      </c>
      <c r="G294" s="32" t="s">
        <v>668</v>
      </c>
      <c r="H294" s="33">
        <v>234</v>
      </c>
      <c r="I294" s="19">
        <f t="shared" si="124"/>
        <v>4.2735042735042739E-3</v>
      </c>
      <c r="J294" s="35">
        <v>152</v>
      </c>
      <c r="K294" s="35">
        <v>2.73</v>
      </c>
      <c r="L294" s="37">
        <v>0.76219999999999999</v>
      </c>
      <c r="M294" s="5">
        <f t="shared" si="125"/>
        <v>0</v>
      </c>
      <c r="N294" s="19">
        <f t="shared" si="126"/>
        <v>0.6495726495726496</v>
      </c>
      <c r="O294" s="19">
        <f t="shared" si="127"/>
        <v>0.6495726495726496</v>
      </c>
      <c r="P294" s="19">
        <f t="shared" si="128"/>
        <v>0.6593444444444444</v>
      </c>
      <c r="Q294" s="19">
        <f t="shared" si="129"/>
        <v>0.66585897435897434</v>
      </c>
      <c r="R294" s="19">
        <f t="shared" si="130"/>
        <v>0.66585897435897434</v>
      </c>
      <c r="S294" s="19">
        <f t="shared" si="131"/>
        <v>0.67237350427350429</v>
      </c>
      <c r="T294" s="19">
        <f t="shared" si="132"/>
        <v>0.67237350427350429</v>
      </c>
      <c r="U294" s="19">
        <f t="shared" si="133"/>
        <v>0.68865982905982903</v>
      </c>
      <c r="V294" s="19">
        <f t="shared" si="134"/>
        <v>0.691917094017094</v>
      </c>
      <c r="W294" s="19">
        <f t="shared" si="135"/>
        <v>0.691917094017094</v>
      </c>
      <c r="X294" s="19">
        <f t="shared" si="136"/>
        <v>0.69843162393162395</v>
      </c>
      <c r="Y294" s="19">
        <f t="shared" si="137"/>
        <v>0.70168888888888892</v>
      </c>
      <c r="Z294" s="19">
        <f t="shared" si="138"/>
        <v>0.70168888888888892</v>
      </c>
      <c r="AA294" s="23">
        <f t="shared" si="139"/>
        <v>0</v>
      </c>
      <c r="AB294" s="23">
        <f t="shared" si="140"/>
        <v>2.2866</v>
      </c>
      <c r="AC294" s="23">
        <f t="shared" si="141"/>
        <v>1.5244</v>
      </c>
      <c r="AD294" s="23">
        <f t="shared" si="142"/>
        <v>0</v>
      </c>
      <c r="AE294" s="23">
        <f t="shared" si="143"/>
        <v>1.5244</v>
      </c>
      <c r="AF294" s="23">
        <f t="shared" si="144"/>
        <v>0</v>
      </c>
      <c r="AG294" s="23">
        <f t="shared" si="145"/>
        <v>3.8109999999999999</v>
      </c>
      <c r="AH294" s="23">
        <f t="shared" si="146"/>
        <v>0.76219999999999999</v>
      </c>
      <c r="AI294" s="23">
        <f t="shared" si="147"/>
        <v>0</v>
      </c>
      <c r="AJ294" s="23">
        <f t="shared" si="148"/>
        <v>1.5244</v>
      </c>
      <c r="AK294" s="23">
        <f t="shared" si="149"/>
        <v>0.76219999999999999</v>
      </c>
      <c r="AL294" s="23">
        <f t="shared" si="150"/>
        <v>0</v>
      </c>
      <c r="AM294" s="23">
        <f t="shared" si="151"/>
        <v>12.1952</v>
      </c>
      <c r="AN294" s="35"/>
      <c r="AO294" s="35">
        <v>3</v>
      </c>
      <c r="AP294" s="35">
        <v>2</v>
      </c>
      <c r="AQ294" s="35"/>
      <c r="AR294" s="35">
        <v>2</v>
      </c>
      <c r="AS294" s="35"/>
      <c r="AT294" s="35">
        <v>5</v>
      </c>
      <c r="AU294" s="35">
        <v>1</v>
      </c>
      <c r="AV294" s="35"/>
      <c r="AW294" s="35">
        <v>2</v>
      </c>
      <c r="AX294" s="35">
        <v>1</v>
      </c>
      <c r="AY294" s="35"/>
      <c r="AZ294" s="5">
        <f t="shared" si="152"/>
        <v>16</v>
      </c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5">
        <f t="shared" si="153"/>
        <v>0</v>
      </c>
    </row>
    <row r="295" spans="1:65" ht="15" customHeight="1" x14ac:dyDescent="0.25">
      <c r="A295" s="34">
        <v>45810.483472222222</v>
      </c>
      <c r="B295" s="32" t="s">
        <v>64</v>
      </c>
      <c r="C295" s="32" t="s">
        <v>65</v>
      </c>
      <c r="D295" s="32" t="s">
        <v>666</v>
      </c>
      <c r="E295" s="33">
        <v>10</v>
      </c>
      <c r="F295" s="32" t="s">
        <v>669</v>
      </c>
      <c r="G295" s="32" t="s">
        <v>670</v>
      </c>
      <c r="H295" s="33">
        <v>106</v>
      </c>
      <c r="I295" s="19">
        <f t="shared" si="124"/>
        <v>9.433962264150943E-3</v>
      </c>
      <c r="J295" s="35">
        <v>79</v>
      </c>
      <c r="K295" s="35">
        <v>2.73</v>
      </c>
      <c r="L295" s="37">
        <v>0.75209999999999999</v>
      </c>
      <c r="M295" s="5">
        <f t="shared" si="125"/>
        <v>0</v>
      </c>
      <c r="N295" s="19">
        <f t="shared" si="126"/>
        <v>0.74528301886792447</v>
      </c>
      <c r="O295" s="19">
        <f t="shared" si="127"/>
        <v>0.75237830188679244</v>
      </c>
      <c r="P295" s="19">
        <f t="shared" si="128"/>
        <v>0.75237830188679244</v>
      </c>
      <c r="Q295" s="19">
        <f t="shared" si="129"/>
        <v>0.7429443396226415</v>
      </c>
      <c r="R295" s="19">
        <f t="shared" si="130"/>
        <v>0.75003962264150936</v>
      </c>
      <c r="S295" s="19">
        <f t="shared" si="131"/>
        <v>0.76423018867924519</v>
      </c>
      <c r="T295" s="19">
        <f t="shared" si="132"/>
        <v>0.76423018867924519</v>
      </c>
      <c r="U295" s="19">
        <f t="shared" si="133"/>
        <v>0.77132547169811316</v>
      </c>
      <c r="V295" s="19">
        <f t="shared" si="134"/>
        <v>0.79261132075471696</v>
      </c>
      <c r="W295" s="19">
        <f t="shared" si="135"/>
        <v>0.79261132075471696</v>
      </c>
      <c r="X295" s="19">
        <f t="shared" si="136"/>
        <v>0.79261132075471696</v>
      </c>
      <c r="Y295" s="19">
        <f t="shared" si="137"/>
        <v>0.79261132075471696</v>
      </c>
      <c r="Z295" s="19">
        <f t="shared" si="138"/>
        <v>0.79970660377358493</v>
      </c>
      <c r="AA295" s="23">
        <f t="shared" si="139"/>
        <v>0.75209999999999999</v>
      </c>
      <c r="AB295" s="23">
        <f t="shared" si="140"/>
        <v>0</v>
      </c>
      <c r="AC295" s="23">
        <f t="shared" si="141"/>
        <v>0</v>
      </c>
      <c r="AD295" s="23">
        <f t="shared" si="142"/>
        <v>0.75209999999999999</v>
      </c>
      <c r="AE295" s="23">
        <f t="shared" si="143"/>
        <v>1.5042</v>
      </c>
      <c r="AF295" s="23">
        <f t="shared" si="144"/>
        <v>0</v>
      </c>
      <c r="AG295" s="23">
        <f t="shared" si="145"/>
        <v>0.75209999999999999</v>
      </c>
      <c r="AH295" s="23">
        <f t="shared" si="146"/>
        <v>2.2563</v>
      </c>
      <c r="AI295" s="23">
        <f t="shared" si="147"/>
        <v>0</v>
      </c>
      <c r="AJ295" s="23">
        <f t="shared" si="148"/>
        <v>0</v>
      </c>
      <c r="AK295" s="23">
        <f t="shared" si="149"/>
        <v>0</v>
      </c>
      <c r="AL295" s="23">
        <f t="shared" si="150"/>
        <v>0.75209999999999999</v>
      </c>
      <c r="AM295" s="23">
        <f t="shared" si="151"/>
        <v>6.7689000000000004</v>
      </c>
      <c r="AN295" s="35">
        <v>1</v>
      </c>
      <c r="AO295" s="35"/>
      <c r="AP295" s="35"/>
      <c r="AQ295" s="35">
        <v>1</v>
      </c>
      <c r="AR295" s="35">
        <v>2</v>
      </c>
      <c r="AS295" s="35"/>
      <c r="AT295" s="35">
        <v>1</v>
      </c>
      <c r="AU295" s="35">
        <v>3</v>
      </c>
      <c r="AV295" s="35"/>
      <c r="AW295" s="35"/>
      <c r="AX295" s="35"/>
      <c r="AY295" s="35">
        <v>1</v>
      </c>
      <c r="AZ295" s="5">
        <f t="shared" si="152"/>
        <v>9</v>
      </c>
      <c r="BA295" s="33"/>
      <c r="BB295" s="33"/>
      <c r="BC295" s="33">
        <v>1</v>
      </c>
      <c r="BD295" s="33"/>
      <c r="BE295" s="33"/>
      <c r="BF295" s="33"/>
      <c r="BG295" s="33"/>
      <c r="BH295" s="33"/>
      <c r="BI295" s="33"/>
      <c r="BJ295" s="33"/>
      <c r="BK295" s="33"/>
      <c r="BL295" s="33"/>
      <c r="BM295" s="5">
        <f t="shared" si="153"/>
        <v>1</v>
      </c>
    </row>
    <row r="296" spans="1:65" ht="15" customHeight="1" x14ac:dyDescent="0.25">
      <c r="A296" s="34">
        <v>45810.483472222222</v>
      </c>
      <c r="B296" s="32" t="s">
        <v>80</v>
      </c>
      <c r="C296" s="32" t="s">
        <v>123</v>
      </c>
      <c r="D296" s="32" t="s">
        <v>666</v>
      </c>
      <c r="E296" s="33">
        <v>12</v>
      </c>
      <c r="F296" s="32" t="s">
        <v>671</v>
      </c>
      <c r="G296" s="32" t="s">
        <v>672</v>
      </c>
      <c r="H296" s="33">
        <v>321</v>
      </c>
      <c r="I296" s="19">
        <f t="shared" si="124"/>
        <v>3.1152647975077881E-3</v>
      </c>
      <c r="J296" s="35">
        <v>265</v>
      </c>
      <c r="K296" s="35">
        <v>2.83</v>
      </c>
      <c r="L296" s="37">
        <v>0.8397</v>
      </c>
      <c r="M296" s="5">
        <f t="shared" si="125"/>
        <v>4</v>
      </c>
      <c r="N296" s="19">
        <f t="shared" si="126"/>
        <v>0.82554517133956384</v>
      </c>
      <c r="O296" s="19">
        <f t="shared" si="127"/>
        <v>0.82554517133956384</v>
      </c>
      <c r="P296" s="19">
        <f t="shared" si="128"/>
        <v>0.82554517133956384</v>
      </c>
      <c r="Q296" s="19">
        <f t="shared" si="129"/>
        <v>0.82143115264797506</v>
      </c>
      <c r="R296" s="19">
        <f t="shared" si="130"/>
        <v>0.82143115264797506</v>
      </c>
      <c r="S296" s="19">
        <f t="shared" si="131"/>
        <v>0.82666292834890953</v>
      </c>
      <c r="T296" s="19">
        <f t="shared" si="132"/>
        <v>0.83712647975077881</v>
      </c>
      <c r="U296" s="19">
        <f t="shared" si="133"/>
        <v>0.84235825545171339</v>
      </c>
      <c r="V296" s="19">
        <f t="shared" si="134"/>
        <v>0.84559252336448598</v>
      </c>
      <c r="W296" s="19">
        <f t="shared" si="135"/>
        <v>0.84982554517133946</v>
      </c>
      <c r="X296" s="19">
        <f t="shared" si="136"/>
        <v>0.85144267912772587</v>
      </c>
      <c r="Y296" s="19">
        <f t="shared" si="137"/>
        <v>0.85667445482866045</v>
      </c>
      <c r="Z296" s="19">
        <f t="shared" si="138"/>
        <v>0.86190623052959503</v>
      </c>
      <c r="AA296" s="23">
        <f t="shared" si="139"/>
        <v>0</v>
      </c>
      <c r="AB296" s="23">
        <f t="shared" si="140"/>
        <v>0</v>
      </c>
      <c r="AC296" s="23">
        <f t="shared" si="141"/>
        <v>1.6794</v>
      </c>
      <c r="AD296" s="23">
        <f t="shared" si="142"/>
        <v>0</v>
      </c>
      <c r="AE296" s="23">
        <f t="shared" si="143"/>
        <v>1.6794</v>
      </c>
      <c r="AF296" s="23">
        <f t="shared" si="144"/>
        <v>3.3588</v>
      </c>
      <c r="AG296" s="23">
        <f t="shared" si="145"/>
        <v>1.6794</v>
      </c>
      <c r="AH296" s="23">
        <f t="shared" si="146"/>
        <v>5.0381999999999998</v>
      </c>
      <c r="AI296" s="23">
        <f t="shared" si="147"/>
        <v>3.3588</v>
      </c>
      <c r="AJ296" s="23">
        <f t="shared" si="148"/>
        <v>2.5190999999999999</v>
      </c>
      <c r="AK296" s="23">
        <f t="shared" si="149"/>
        <v>1.6794</v>
      </c>
      <c r="AL296" s="23">
        <f t="shared" si="150"/>
        <v>1.6794</v>
      </c>
      <c r="AM296" s="23">
        <f t="shared" si="151"/>
        <v>22.671900000000001</v>
      </c>
      <c r="AN296" s="35"/>
      <c r="AO296" s="35"/>
      <c r="AP296" s="35">
        <v>2</v>
      </c>
      <c r="AQ296" s="35"/>
      <c r="AR296" s="35">
        <v>2</v>
      </c>
      <c r="AS296" s="35">
        <v>4</v>
      </c>
      <c r="AT296" s="35">
        <v>2</v>
      </c>
      <c r="AU296" s="35">
        <v>6</v>
      </c>
      <c r="AV296" s="35">
        <v>4</v>
      </c>
      <c r="AW296" s="35">
        <v>3</v>
      </c>
      <c r="AX296" s="35">
        <v>2</v>
      </c>
      <c r="AY296" s="35">
        <v>2</v>
      </c>
      <c r="AZ296" s="5">
        <f t="shared" si="152"/>
        <v>27</v>
      </c>
      <c r="BA296" s="33"/>
      <c r="BB296" s="33"/>
      <c r="BC296" s="33">
        <v>3</v>
      </c>
      <c r="BD296" s="33"/>
      <c r="BE296" s="33"/>
      <c r="BF296" s="33"/>
      <c r="BG296" s="33"/>
      <c r="BH296" s="33">
        <v>4</v>
      </c>
      <c r="BI296" s="33">
        <v>2</v>
      </c>
      <c r="BJ296" s="33">
        <v>2</v>
      </c>
      <c r="BK296" s="33"/>
      <c r="BL296" s="33"/>
      <c r="BM296" s="5">
        <f t="shared" si="153"/>
        <v>11</v>
      </c>
    </row>
    <row r="297" spans="1:65" ht="15" customHeight="1" x14ac:dyDescent="0.25">
      <c r="A297" s="34">
        <v>45810.483472222222</v>
      </c>
      <c r="B297" s="32" t="s">
        <v>69</v>
      </c>
      <c r="C297" s="32" t="s">
        <v>73</v>
      </c>
      <c r="D297" s="32" t="s">
        <v>666</v>
      </c>
      <c r="E297" s="33">
        <v>11</v>
      </c>
      <c r="F297" s="32" t="s">
        <v>673</v>
      </c>
      <c r="G297" s="32" t="s">
        <v>674</v>
      </c>
      <c r="H297" s="33">
        <v>207</v>
      </c>
      <c r="I297" s="19">
        <f t="shared" si="124"/>
        <v>4.830917874396135E-3</v>
      </c>
      <c r="J297" s="35">
        <v>166</v>
      </c>
      <c r="K297" s="35">
        <v>2.72</v>
      </c>
      <c r="L297" s="37">
        <v>0.75329999999999997</v>
      </c>
      <c r="M297" s="5">
        <f t="shared" si="125"/>
        <v>0</v>
      </c>
      <c r="N297" s="19">
        <f t="shared" si="126"/>
        <v>0.80193236714975846</v>
      </c>
      <c r="O297" s="19">
        <f t="shared" si="127"/>
        <v>0.80193236714975846</v>
      </c>
      <c r="P297" s="19">
        <f t="shared" si="128"/>
        <v>0.80557149758454105</v>
      </c>
      <c r="Q297" s="19">
        <f t="shared" si="129"/>
        <v>0.80437971014492748</v>
      </c>
      <c r="R297" s="19">
        <f t="shared" si="130"/>
        <v>0.80801884057971007</v>
      </c>
      <c r="S297" s="19">
        <f t="shared" si="131"/>
        <v>0.78869516908212556</v>
      </c>
      <c r="T297" s="19">
        <f t="shared" si="132"/>
        <v>0.79233429951690826</v>
      </c>
      <c r="U297" s="19">
        <f t="shared" si="133"/>
        <v>0.80689082125603862</v>
      </c>
      <c r="V297" s="19">
        <f t="shared" si="134"/>
        <v>0.81416908212560379</v>
      </c>
      <c r="W297" s="19">
        <f t="shared" si="135"/>
        <v>0.81416908212560379</v>
      </c>
      <c r="X297" s="19">
        <f t="shared" si="136"/>
        <v>0.81416908212560379</v>
      </c>
      <c r="Y297" s="19">
        <f t="shared" si="137"/>
        <v>0.81297729468599045</v>
      </c>
      <c r="Z297" s="19">
        <f t="shared" si="138"/>
        <v>0.81297729468599045</v>
      </c>
      <c r="AA297" s="23">
        <f t="shared" si="139"/>
        <v>0</v>
      </c>
      <c r="AB297" s="23">
        <f t="shared" si="140"/>
        <v>0.75329999999999997</v>
      </c>
      <c r="AC297" s="23">
        <f t="shared" si="141"/>
        <v>0.75329999999999997</v>
      </c>
      <c r="AD297" s="23">
        <f t="shared" si="142"/>
        <v>0.75329999999999997</v>
      </c>
      <c r="AE297" s="23">
        <f t="shared" si="143"/>
        <v>0</v>
      </c>
      <c r="AF297" s="23">
        <f t="shared" si="144"/>
        <v>0.75329999999999997</v>
      </c>
      <c r="AG297" s="23">
        <f t="shared" si="145"/>
        <v>3.0131999999999999</v>
      </c>
      <c r="AH297" s="23">
        <f t="shared" si="146"/>
        <v>1.5065999999999999</v>
      </c>
      <c r="AI297" s="23">
        <f t="shared" si="147"/>
        <v>0</v>
      </c>
      <c r="AJ297" s="23">
        <f t="shared" si="148"/>
        <v>0</v>
      </c>
      <c r="AK297" s="23">
        <f t="shared" si="149"/>
        <v>0.75329999999999997</v>
      </c>
      <c r="AL297" s="23">
        <f t="shared" si="150"/>
        <v>0</v>
      </c>
      <c r="AM297" s="23">
        <f t="shared" si="151"/>
        <v>8.2862999999999989</v>
      </c>
      <c r="AN297" s="35"/>
      <c r="AO297" s="35">
        <v>1</v>
      </c>
      <c r="AP297" s="35">
        <v>1</v>
      </c>
      <c r="AQ297" s="35">
        <v>1</v>
      </c>
      <c r="AR297" s="35"/>
      <c r="AS297" s="35">
        <v>1</v>
      </c>
      <c r="AT297" s="35">
        <v>4</v>
      </c>
      <c r="AU297" s="35">
        <v>2</v>
      </c>
      <c r="AV297" s="35"/>
      <c r="AW297" s="35"/>
      <c r="AX297" s="35">
        <v>1</v>
      </c>
      <c r="AY297" s="35"/>
      <c r="AZ297" s="5">
        <f t="shared" si="152"/>
        <v>11</v>
      </c>
      <c r="BA297" s="33"/>
      <c r="BB297" s="33"/>
      <c r="BC297" s="33">
        <v>1</v>
      </c>
      <c r="BD297" s="33"/>
      <c r="BE297" s="33">
        <v>4</v>
      </c>
      <c r="BF297" s="33"/>
      <c r="BG297" s="33"/>
      <c r="BH297" s="33"/>
      <c r="BI297" s="33"/>
      <c r="BJ297" s="33"/>
      <c r="BK297" s="33">
        <v>1</v>
      </c>
      <c r="BL297" s="33"/>
      <c r="BM297" s="5">
        <f t="shared" si="153"/>
        <v>6</v>
      </c>
    </row>
    <row r="298" spans="1:65" ht="15" customHeight="1" x14ac:dyDescent="0.25">
      <c r="A298" s="34">
        <v>45810.483472222222</v>
      </c>
      <c r="B298" s="32" t="s">
        <v>69</v>
      </c>
      <c r="C298" s="32" t="s">
        <v>92</v>
      </c>
      <c r="D298" s="32" t="s">
        <v>666</v>
      </c>
      <c r="E298" s="33">
        <v>12</v>
      </c>
      <c r="F298" s="32" t="s">
        <v>675</v>
      </c>
      <c r="G298" s="32" t="s">
        <v>676</v>
      </c>
      <c r="H298" s="33">
        <v>312</v>
      </c>
      <c r="I298" s="19">
        <f t="shared" si="124"/>
        <v>3.205128205128205E-3</v>
      </c>
      <c r="J298" s="35">
        <v>259</v>
      </c>
      <c r="K298" s="35">
        <v>3.17</v>
      </c>
      <c r="L298" s="37">
        <v>0.8125</v>
      </c>
      <c r="M298" s="5">
        <f t="shared" si="125"/>
        <v>0</v>
      </c>
      <c r="N298" s="19">
        <f t="shared" si="126"/>
        <v>0.83012820512820518</v>
      </c>
      <c r="O298" s="19">
        <f t="shared" si="127"/>
        <v>0.82371794871794868</v>
      </c>
      <c r="P298" s="19">
        <f t="shared" si="128"/>
        <v>0.82892628205128205</v>
      </c>
      <c r="Q298" s="19">
        <f t="shared" si="129"/>
        <v>0.82572115384615385</v>
      </c>
      <c r="R298" s="19">
        <f t="shared" si="130"/>
        <v>0.82832532051282048</v>
      </c>
      <c r="S298" s="19">
        <f t="shared" si="131"/>
        <v>0.82832532051282048</v>
      </c>
      <c r="T298" s="19">
        <f t="shared" si="132"/>
        <v>0.83092948717948723</v>
      </c>
      <c r="U298" s="19">
        <f t="shared" si="133"/>
        <v>0.83613782051282048</v>
      </c>
      <c r="V298" s="19">
        <f t="shared" si="134"/>
        <v>0.83874198717948723</v>
      </c>
      <c r="W298" s="19">
        <f t="shared" si="135"/>
        <v>0.83874198717948723</v>
      </c>
      <c r="X298" s="19">
        <f t="shared" si="136"/>
        <v>0.83874198717948723</v>
      </c>
      <c r="Y298" s="19">
        <f t="shared" si="137"/>
        <v>0.83874198717948723</v>
      </c>
      <c r="Z298" s="19">
        <f t="shared" si="138"/>
        <v>0.84134615384615385</v>
      </c>
      <c r="AA298" s="23">
        <f t="shared" si="139"/>
        <v>0</v>
      </c>
      <c r="AB298" s="23">
        <f t="shared" si="140"/>
        <v>1.625</v>
      </c>
      <c r="AC298" s="23">
        <f t="shared" si="141"/>
        <v>0</v>
      </c>
      <c r="AD298" s="23">
        <f t="shared" si="142"/>
        <v>0.8125</v>
      </c>
      <c r="AE298" s="23">
        <f t="shared" si="143"/>
        <v>0</v>
      </c>
      <c r="AF298" s="23">
        <f t="shared" si="144"/>
        <v>0.8125</v>
      </c>
      <c r="AG298" s="23">
        <f t="shared" si="145"/>
        <v>1.625</v>
      </c>
      <c r="AH298" s="23">
        <f t="shared" si="146"/>
        <v>0.8125</v>
      </c>
      <c r="AI298" s="23">
        <f t="shared" si="147"/>
        <v>0</v>
      </c>
      <c r="AJ298" s="23">
        <f t="shared" si="148"/>
        <v>0</v>
      </c>
      <c r="AK298" s="23">
        <f t="shared" si="149"/>
        <v>0</v>
      </c>
      <c r="AL298" s="23">
        <f t="shared" si="150"/>
        <v>0.8125</v>
      </c>
      <c r="AM298" s="23">
        <f t="shared" si="151"/>
        <v>6.5</v>
      </c>
      <c r="AN298" s="35"/>
      <c r="AO298" s="35">
        <v>2</v>
      </c>
      <c r="AP298" s="35"/>
      <c r="AQ298" s="35">
        <v>1</v>
      </c>
      <c r="AR298" s="35"/>
      <c r="AS298" s="35">
        <v>1</v>
      </c>
      <c r="AT298" s="35">
        <v>2</v>
      </c>
      <c r="AU298" s="35">
        <v>1</v>
      </c>
      <c r="AV298" s="35"/>
      <c r="AW298" s="35"/>
      <c r="AX298" s="35"/>
      <c r="AY298" s="35">
        <v>1</v>
      </c>
      <c r="AZ298" s="5">
        <f t="shared" si="152"/>
        <v>8</v>
      </c>
      <c r="BA298" s="33">
        <v>2</v>
      </c>
      <c r="BB298" s="33"/>
      <c r="BC298" s="33">
        <v>1</v>
      </c>
      <c r="BD298" s="33"/>
      <c r="BE298" s="33"/>
      <c r="BF298" s="33"/>
      <c r="BG298" s="33"/>
      <c r="BH298" s="33"/>
      <c r="BI298" s="33"/>
      <c r="BJ298" s="33"/>
      <c r="BK298" s="33"/>
      <c r="BL298" s="33"/>
      <c r="BM298" s="5">
        <f t="shared" si="153"/>
        <v>3</v>
      </c>
    </row>
    <row r="299" spans="1:65" ht="15" customHeight="1" x14ac:dyDescent="0.25">
      <c r="A299" s="34">
        <v>45810.483472222222</v>
      </c>
      <c r="B299" s="32" t="s">
        <v>64</v>
      </c>
      <c r="C299" s="32" t="s">
        <v>115</v>
      </c>
      <c r="D299" s="32" t="s">
        <v>666</v>
      </c>
      <c r="E299" s="33">
        <v>10</v>
      </c>
      <c r="F299" s="32" t="s">
        <v>677</v>
      </c>
      <c r="G299" s="32" t="s">
        <v>678</v>
      </c>
      <c r="H299" s="33">
        <v>294</v>
      </c>
      <c r="I299" s="19">
        <f t="shared" si="124"/>
        <v>3.4013605442176869E-3</v>
      </c>
      <c r="J299" s="35">
        <v>211</v>
      </c>
      <c r="K299" s="35">
        <v>2.2400000000000002</v>
      </c>
      <c r="L299" s="37">
        <v>0.85470000000000002</v>
      </c>
      <c r="M299" s="5">
        <f t="shared" si="125"/>
        <v>0</v>
      </c>
      <c r="N299" s="19">
        <f t="shared" si="126"/>
        <v>0.71768707482993199</v>
      </c>
      <c r="O299" s="19">
        <f t="shared" si="127"/>
        <v>0.72059421768707488</v>
      </c>
      <c r="P299" s="19">
        <f t="shared" si="128"/>
        <v>0.72350136054421765</v>
      </c>
      <c r="Q299" s="19">
        <f t="shared" si="129"/>
        <v>0.72201870748299324</v>
      </c>
      <c r="R299" s="19">
        <f t="shared" si="130"/>
        <v>0.7278329931972789</v>
      </c>
      <c r="S299" s="19">
        <f t="shared" si="131"/>
        <v>0.7278329931972789</v>
      </c>
      <c r="T299" s="19">
        <f t="shared" si="132"/>
        <v>0.7278329931972789</v>
      </c>
      <c r="U299" s="19">
        <f t="shared" si="133"/>
        <v>0.7278329931972789</v>
      </c>
      <c r="V299" s="19">
        <f t="shared" si="134"/>
        <v>0.73074013605442178</v>
      </c>
      <c r="W299" s="19">
        <f t="shared" si="135"/>
        <v>0.73364727891156456</v>
      </c>
      <c r="X299" s="19">
        <f t="shared" si="136"/>
        <v>0.73946156462585033</v>
      </c>
      <c r="Y299" s="19">
        <f t="shared" si="137"/>
        <v>0.75109013605442176</v>
      </c>
      <c r="Z299" s="19">
        <f t="shared" si="138"/>
        <v>0.76562585034013608</v>
      </c>
      <c r="AA299" s="23">
        <f t="shared" si="139"/>
        <v>0.85470000000000002</v>
      </c>
      <c r="AB299" s="23">
        <f t="shared" si="140"/>
        <v>0.85470000000000002</v>
      </c>
      <c r="AC299" s="23">
        <f t="shared" si="141"/>
        <v>2.5640999999999998</v>
      </c>
      <c r="AD299" s="23">
        <f t="shared" si="142"/>
        <v>1.7094</v>
      </c>
      <c r="AE299" s="23">
        <f t="shared" si="143"/>
        <v>0</v>
      </c>
      <c r="AF299" s="23">
        <f t="shared" si="144"/>
        <v>0</v>
      </c>
      <c r="AG299" s="23">
        <f t="shared" si="145"/>
        <v>0</v>
      </c>
      <c r="AH299" s="23">
        <f t="shared" si="146"/>
        <v>0.85470000000000002</v>
      </c>
      <c r="AI299" s="23">
        <f t="shared" si="147"/>
        <v>0.85470000000000002</v>
      </c>
      <c r="AJ299" s="23">
        <f t="shared" si="148"/>
        <v>1.7094</v>
      </c>
      <c r="AK299" s="23">
        <f t="shared" si="149"/>
        <v>3.4188000000000001</v>
      </c>
      <c r="AL299" s="23">
        <f t="shared" si="150"/>
        <v>4.2735000000000003</v>
      </c>
      <c r="AM299" s="23">
        <f t="shared" si="151"/>
        <v>17.094000000000001</v>
      </c>
      <c r="AN299" s="35">
        <v>1</v>
      </c>
      <c r="AO299" s="35">
        <v>1</v>
      </c>
      <c r="AP299" s="35">
        <v>3</v>
      </c>
      <c r="AQ299" s="35">
        <v>2</v>
      </c>
      <c r="AR299" s="35"/>
      <c r="AS299" s="35"/>
      <c r="AT299" s="35"/>
      <c r="AU299" s="35">
        <v>1</v>
      </c>
      <c r="AV299" s="35">
        <v>1</v>
      </c>
      <c r="AW299" s="35">
        <v>2</v>
      </c>
      <c r="AX299" s="35">
        <v>4</v>
      </c>
      <c r="AY299" s="35">
        <v>5</v>
      </c>
      <c r="AZ299" s="5">
        <f t="shared" si="152"/>
        <v>20</v>
      </c>
      <c r="BA299" s="33"/>
      <c r="BB299" s="33"/>
      <c r="BC299" s="33">
        <v>3</v>
      </c>
      <c r="BD299" s="33"/>
      <c r="BE299" s="33"/>
      <c r="BF299" s="33"/>
      <c r="BG299" s="33"/>
      <c r="BH299" s="33"/>
      <c r="BI299" s="33"/>
      <c r="BJ299" s="33"/>
      <c r="BK299" s="33"/>
      <c r="BL299" s="33"/>
      <c r="BM299" s="5">
        <f t="shared" si="153"/>
        <v>3</v>
      </c>
    </row>
    <row r="300" spans="1:65" ht="15" customHeight="1" x14ac:dyDescent="0.25">
      <c r="A300" s="34">
        <v>45810.483472222222</v>
      </c>
      <c r="B300" s="32" t="s">
        <v>80</v>
      </c>
      <c r="C300" s="32" t="s">
        <v>81</v>
      </c>
      <c r="D300" s="32" t="s">
        <v>666</v>
      </c>
      <c r="E300" s="33">
        <v>12</v>
      </c>
      <c r="F300" s="32" t="s">
        <v>679</v>
      </c>
      <c r="G300" s="32" t="s">
        <v>680</v>
      </c>
      <c r="H300" s="33">
        <v>295</v>
      </c>
      <c r="I300" s="19">
        <f t="shared" si="124"/>
        <v>3.3898305084745762E-3</v>
      </c>
      <c r="J300" s="35">
        <v>240</v>
      </c>
      <c r="K300" s="35">
        <v>2.5099999999999998</v>
      </c>
      <c r="L300" s="37">
        <v>0.82909999999999995</v>
      </c>
      <c r="M300" s="5">
        <f t="shared" si="125"/>
        <v>1</v>
      </c>
      <c r="N300" s="19">
        <f t="shared" si="126"/>
        <v>0.81355932203389836</v>
      </c>
      <c r="O300" s="19">
        <f t="shared" si="127"/>
        <v>0.81636983050847456</v>
      </c>
      <c r="P300" s="19">
        <f t="shared" si="128"/>
        <v>0.81918033898305087</v>
      </c>
      <c r="Q300" s="19">
        <f t="shared" si="129"/>
        <v>0.83323288135593221</v>
      </c>
      <c r="R300" s="19">
        <f t="shared" si="130"/>
        <v>0.82984305084745758</v>
      </c>
      <c r="S300" s="19">
        <f t="shared" si="131"/>
        <v>0.83265355932203389</v>
      </c>
      <c r="T300" s="19">
        <f t="shared" si="132"/>
        <v>0.83265355932203389</v>
      </c>
      <c r="U300" s="19">
        <f t="shared" si="133"/>
        <v>0.8354640677966102</v>
      </c>
      <c r="V300" s="19">
        <f t="shared" si="134"/>
        <v>0.84389559322033891</v>
      </c>
      <c r="W300" s="19">
        <f t="shared" si="135"/>
        <v>0.85232711864406774</v>
      </c>
      <c r="X300" s="19">
        <f t="shared" si="136"/>
        <v>0.84496813559322037</v>
      </c>
      <c r="Y300" s="19">
        <f t="shared" si="137"/>
        <v>0.84438881355932205</v>
      </c>
      <c r="Z300" s="19">
        <f t="shared" si="138"/>
        <v>0.85000983050847456</v>
      </c>
      <c r="AA300" s="23">
        <f t="shared" si="139"/>
        <v>0.82909999999999995</v>
      </c>
      <c r="AB300" s="23">
        <f t="shared" si="140"/>
        <v>0.82909999999999995</v>
      </c>
      <c r="AC300" s="23">
        <f t="shared" si="141"/>
        <v>4.1455000000000002</v>
      </c>
      <c r="AD300" s="23">
        <f t="shared" si="142"/>
        <v>0</v>
      </c>
      <c r="AE300" s="23">
        <f t="shared" si="143"/>
        <v>0.82909999999999995</v>
      </c>
      <c r="AF300" s="23">
        <f t="shared" si="144"/>
        <v>0</v>
      </c>
      <c r="AG300" s="23">
        <f t="shared" si="145"/>
        <v>0.82909999999999995</v>
      </c>
      <c r="AH300" s="23">
        <f t="shared" si="146"/>
        <v>2.4872999999999998</v>
      </c>
      <c r="AI300" s="23">
        <f t="shared" si="147"/>
        <v>2.4872999999999998</v>
      </c>
      <c r="AJ300" s="23">
        <f t="shared" si="148"/>
        <v>0.82909999999999995</v>
      </c>
      <c r="AK300" s="23">
        <f t="shared" si="149"/>
        <v>0.82909999999999995</v>
      </c>
      <c r="AL300" s="23">
        <f t="shared" si="150"/>
        <v>1.6581999999999999</v>
      </c>
      <c r="AM300" s="23">
        <f t="shared" si="151"/>
        <v>15.7529</v>
      </c>
      <c r="AN300" s="35">
        <v>1</v>
      </c>
      <c r="AO300" s="35">
        <v>1</v>
      </c>
      <c r="AP300" s="35">
        <v>5</v>
      </c>
      <c r="AQ300" s="35"/>
      <c r="AR300" s="35">
        <v>1</v>
      </c>
      <c r="AS300" s="35"/>
      <c r="AT300" s="35">
        <v>1</v>
      </c>
      <c r="AU300" s="35">
        <v>3</v>
      </c>
      <c r="AV300" s="35">
        <v>3</v>
      </c>
      <c r="AW300" s="35">
        <v>1</v>
      </c>
      <c r="AX300" s="35">
        <v>1</v>
      </c>
      <c r="AY300" s="35">
        <v>2</v>
      </c>
      <c r="AZ300" s="5">
        <f t="shared" si="152"/>
        <v>19</v>
      </c>
      <c r="BA300" s="33"/>
      <c r="BB300" s="33"/>
      <c r="BC300" s="33"/>
      <c r="BD300" s="33">
        <v>1</v>
      </c>
      <c r="BE300" s="33"/>
      <c r="BF300" s="33"/>
      <c r="BG300" s="33"/>
      <c r="BH300" s="33"/>
      <c r="BI300" s="33"/>
      <c r="BJ300" s="33">
        <v>3</v>
      </c>
      <c r="BK300" s="33">
        <v>1</v>
      </c>
      <c r="BL300" s="33"/>
      <c r="BM300" s="5">
        <f t="shared" si="153"/>
        <v>5</v>
      </c>
    </row>
    <row r="301" spans="1:65" ht="15" customHeight="1" x14ac:dyDescent="0.25">
      <c r="A301" s="34">
        <v>45810.483472222222</v>
      </c>
      <c r="B301" s="32" t="s">
        <v>80</v>
      </c>
      <c r="C301" s="32" t="s">
        <v>130</v>
      </c>
      <c r="D301" s="32" t="s">
        <v>666</v>
      </c>
      <c r="E301" s="33">
        <v>11</v>
      </c>
      <c r="F301" s="32" t="s">
        <v>681</v>
      </c>
      <c r="G301" s="32" t="s">
        <v>682</v>
      </c>
      <c r="H301" s="33">
        <v>302</v>
      </c>
      <c r="I301" s="19">
        <f t="shared" si="124"/>
        <v>3.3112582781456954E-3</v>
      </c>
      <c r="J301" s="35">
        <v>245</v>
      </c>
      <c r="K301" s="35">
        <v>2.41</v>
      </c>
      <c r="L301" s="37">
        <v>0.86180000000000001</v>
      </c>
      <c r="M301" s="5">
        <f t="shared" si="125"/>
        <v>0</v>
      </c>
      <c r="N301" s="19">
        <f t="shared" si="126"/>
        <v>0.8112582781456954</v>
      </c>
      <c r="O301" s="19">
        <f t="shared" si="127"/>
        <v>0.81981920529801322</v>
      </c>
      <c r="P301" s="19">
        <f t="shared" si="128"/>
        <v>0.82552649006622514</v>
      </c>
      <c r="Q301" s="19">
        <f t="shared" si="129"/>
        <v>0.81844635761589402</v>
      </c>
      <c r="R301" s="19">
        <f t="shared" si="130"/>
        <v>0.8151350993377483</v>
      </c>
      <c r="S301" s="19">
        <f t="shared" si="131"/>
        <v>0.8151350993377483</v>
      </c>
      <c r="T301" s="19">
        <f t="shared" si="132"/>
        <v>0.8151350993377483</v>
      </c>
      <c r="U301" s="19">
        <f t="shared" si="133"/>
        <v>0.8151350993377483</v>
      </c>
      <c r="V301" s="19">
        <f t="shared" si="134"/>
        <v>0.81467748344370861</v>
      </c>
      <c r="W301" s="19">
        <f t="shared" si="135"/>
        <v>0.81467748344370861</v>
      </c>
      <c r="X301" s="19">
        <f t="shared" si="136"/>
        <v>0.81467748344370861</v>
      </c>
      <c r="Y301" s="19">
        <f t="shared" si="137"/>
        <v>0.81753112582781451</v>
      </c>
      <c r="Z301" s="19">
        <f t="shared" si="138"/>
        <v>0.82038476821192052</v>
      </c>
      <c r="AA301" s="23">
        <f t="shared" si="139"/>
        <v>2.5853999999999999</v>
      </c>
      <c r="AB301" s="23">
        <f t="shared" si="140"/>
        <v>1.7236</v>
      </c>
      <c r="AC301" s="23">
        <f t="shared" si="141"/>
        <v>0.86180000000000001</v>
      </c>
      <c r="AD301" s="23">
        <f t="shared" si="142"/>
        <v>0</v>
      </c>
      <c r="AE301" s="23">
        <f t="shared" si="143"/>
        <v>0</v>
      </c>
      <c r="AF301" s="23">
        <f t="shared" si="144"/>
        <v>0</v>
      </c>
      <c r="AG301" s="23">
        <f t="shared" si="145"/>
        <v>0</v>
      </c>
      <c r="AH301" s="23">
        <f t="shared" si="146"/>
        <v>0.86180000000000001</v>
      </c>
      <c r="AI301" s="23">
        <f t="shared" si="147"/>
        <v>0</v>
      </c>
      <c r="AJ301" s="23">
        <f t="shared" si="148"/>
        <v>0</v>
      </c>
      <c r="AK301" s="23">
        <f t="shared" si="149"/>
        <v>0.86180000000000001</v>
      </c>
      <c r="AL301" s="23">
        <f t="shared" si="150"/>
        <v>0.86180000000000001</v>
      </c>
      <c r="AM301" s="23">
        <f t="shared" si="151"/>
        <v>7.7561999999999989</v>
      </c>
      <c r="AN301" s="35">
        <v>3</v>
      </c>
      <c r="AO301" s="35">
        <v>2</v>
      </c>
      <c r="AP301" s="35">
        <v>1</v>
      </c>
      <c r="AQ301" s="35"/>
      <c r="AR301" s="35"/>
      <c r="AS301" s="35"/>
      <c r="AT301" s="35"/>
      <c r="AU301" s="35">
        <v>1</v>
      </c>
      <c r="AV301" s="35"/>
      <c r="AW301" s="35"/>
      <c r="AX301" s="35">
        <v>1</v>
      </c>
      <c r="AY301" s="35">
        <v>1</v>
      </c>
      <c r="AZ301" s="5">
        <f t="shared" si="152"/>
        <v>9</v>
      </c>
      <c r="BA301" s="33"/>
      <c r="BB301" s="33"/>
      <c r="BC301" s="33">
        <v>3</v>
      </c>
      <c r="BD301" s="33">
        <v>1</v>
      </c>
      <c r="BE301" s="33"/>
      <c r="BF301" s="33"/>
      <c r="BG301" s="33"/>
      <c r="BH301" s="33">
        <v>1</v>
      </c>
      <c r="BI301" s="33"/>
      <c r="BJ301" s="33"/>
      <c r="BK301" s="33"/>
      <c r="BL301" s="33"/>
      <c r="BM301" s="5">
        <f t="shared" si="153"/>
        <v>5</v>
      </c>
    </row>
    <row r="302" spans="1:65" ht="15" customHeight="1" x14ac:dyDescent="0.25">
      <c r="A302" s="34">
        <v>45810.483472222222</v>
      </c>
      <c r="B302" s="32" t="s">
        <v>80</v>
      </c>
      <c r="C302" s="32" t="s">
        <v>206</v>
      </c>
      <c r="D302" s="32" t="s">
        <v>666</v>
      </c>
      <c r="E302" s="33">
        <v>12</v>
      </c>
      <c r="F302" s="32" t="s">
        <v>683</v>
      </c>
      <c r="G302" s="32" t="s">
        <v>684</v>
      </c>
      <c r="H302" s="33">
        <v>298</v>
      </c>
      <c r="I302" s="19">
        <f t="shared" si="124"/>
        <v>3.3557046979865771E-3</v>
      </c>
      <c r="J302" s="35">
        <v>246</v>
      </c>
      <c r="K302" s="35">
        <v>2.63</v>
      </c>
      <c r="L302" s="37">
        <v>0.78779999999999994</v>
      </c>
      <c r="M302" s="5">
        <f t="shared" si="125"/>
        <v>6</v>
      </c>
      <c r="N302" s="19">
        <f t="shared" si="126"/>
        <v>0.82550335570469802</v>
      </c>
      <c r="O302" s="19">
        <f t="shared" si="127"/>
        <v>0.83079060402684568</v>
      </c>
      <c r="P302" s="19">
        <f t="shared" si="128"/>
        <v>0.83872147651006712</v>
      </c>
      <c r="Q302" s="19">
        <f t="shared" si="129"/>
        <v>0.83994093959731542</v>
      </c>
      <c r="R302" s="19">
        <f t="shared" si="130"/>
        <v>0.83709261744966446</v>
      </c>
      <c r="S302" s="19">
        <f t="shared" si="131"/>
        <v>0.83709261744966446</v>
      </c>
      <c r="T302" s="19">
        <f t="shared" si="132"/>
        <v>0.83902416107382549</v>
      </c>
      <c r="U302" s="19">
        <f t="shared" si="133"/>
        <v>0.83902416107382549</v>
      </c>
      <c r="V302" s="19">
        <f t="shared" si="134"/>
        <v>0.83902416107382549</v>
      </c>
      <c r="W302" s="19">
        <f t="shared" si="135"/>
        <v>0.83831208053691275</v>
      </c>
      <c r="X302" s="19">
        <f t="shared" si="136"/>
        <v>0.84888657718120819</v>
      </c>
      <c r="Y302" s="19">
        <f t="shared" si="137"/>
        <v>0.85681744966442941</v>
      </c>
      <c r="Z302" s="19">
        <f t="shared" si="138"/>
        <v>0.86739194630872485</v>
      </c>
      <c r="AA302" s="23">
        <f t="shared" si="139"/>
        <v>1.5755999999999999</v>
      </c>
      <c r="AB302" s="23">
        <f t="shared" si="140"/>
        <v>2.3633999999999999</v>
      </c>
      <c r="AC302" s="23">
        <f t="shared" si="141"/>
        <v>2.3633999999999999</v>
      </c>
      <c r="AD302" s="23">
        <f t="shared" si="142"/>
        <v>3.1511999999999998</v>
      </c>
      <c r="AE302" s="23">
        <f t="shared" si="143"/>
        <v>0</v>
      </c>
      <c r="AF302" s="23">
        <f t="shared" si="144"/>
        <v>1.5755999999999999</v>
      </c>
      <c r="AG302" s="23">
        <f t="shared" si="145"/>
        <v>0</v>
      </c>
      <c r="AH302" s="23">
        <f t="shared" si="146"/>
        <v>0</v>
      </c>
      <c r="AI302" s="23">
        <f t="shared" si="147"/>
        <v>0.78779999999999994</v>
      </c>
      <c r="AJ302" s="23">
        <f t="shared" si="148"/>
        <v>3.1511999999999998</v>
      </c>
      <c r="AK302" s="23">
        <f t="shared" si="149"/>
        <v>2.3633999999999999</v>
      </c>
      <c r="AL302" s="23">
        <f t="shared" si="150"/>
        <v>3.1511999999999998</v>
      </c>
      <c r="AM302" s="23">
        <f t="shared" si="151"/>
        <v>20.482799999999997</v>
      </c>
      <c r="AN302" s="35">
        <v>2</v>
      </c>
      <c r="AO302" s="35">
        <v>3</v>
      </c>
      <c r="AP302" s="35">
        <v>3</v>
      </c>
      <c r="AQ302" s="35">
        <v>4</v>
      </c>
      <c r="AR302" s="35"/>
      <c r="AS302" s="35">
        <v>2</v>
      </c>
      <c r="AT302" s="35"/>
      <c r="AU302" s="35"/>
      <c r="AV302" s="35">
        <v>1</v>
      </c>
      <c r="AW302" s="35">
        <v>4</v>
      </c>
      <c r="AX302" s="35">
        <v>3</v>
      </c>
      <c r="AY302" s="35">
        <v>4</v>
      </c>
      <c r="AZ302" s="5">
        <f t="shared" si="152"/>
        <v>26</v>
      </c>
      <c r="BA302" s="33"/>
      <c r="BB302" s="33"/>
      <c r="BC302" s="33">
        <v>2</v>
      </c>
      <c r="BD302" s="33">
        <v>4</v>
      </c>
      <c r="BE302" s="33"/>
      <c r="BF302" s="33">
        <v>1</v>
      </c>
      <c r="BG302" s="33"/>
      <c r="BH302" s="33"/>
      <c r="BI302" s="33">
        <v>1</v>
      </c>
      <c r="BJ302" s="33"/>
      <c r="BK302" s="33"/>
      <c r="BL302" s="33"/>
      <c r="BM302" s="5">
        <f t="shared" si="153"/>
        <v>8</v>
      </c>
    </row>
    <row r="303" spans="1:65" ht="15" customHeight="1" x14ac:dyDescent="0.25">
      <c r="A303" s="34">
        <v>45810.483472222222</v>
      </c>
      <c r="B303" s="32" t="s">
        <v>69</v>
      </c>
      <c r="C303" s="32" t="s">
        <v>183</v>
      </c>
      <c r="D303" s="32" t="s">
        <v>666</v>
      </c>
      <c r="E303" s="33">
        <v>11</v>
      </c>
      <c r="F303" s="32" t="s">
        <v>685</v>
      </c>
      <c r="G303" s="32" t="s">
        <v>686</v>
      </c>
      <c r="H303" s="33">
        <v>298</v>
      </c>
      <c r="I303" s="19">
        <f t="shared" si="124"/>
        <v>3.3557046979865771E-3</v>
      </c>
      <c r="J303" s="35">
        <v>229</v>
      </c>
      <c r="K303" s="35">
        <v>2.13</v>
      </c>
      <c r="L303" s="37">
        <v>0.86670000000000003</v>
      </c>
      <c r="M303" s="5">
        <f t="shared" si="125"/>
        <v>0</v>
      </c>
      <c r="N303" s="19">
        <f t="shared" si="126"/>
        <v>0.76845637583892612</v>
      </c>
      <c r="O303" s="19">
        <f t="shared" si="127"/>
        <v>0.76845637583892612</v>
      </c>
      <c r="P303" s="19">
        <f t="shared" si="128"/>
        <v>0.7713647651006712</v>
      </c>
      <c r="Q303" s="19">
        <f t="shared" si="129"/>
        <v>0.77718154362416103</v>
      </c>
      <c r="R303" s="19">
        <f t="shared" si="130"/>
        <v>0.79172348993288599</v>
      </c>
      <c r="S303" s="19">
        <f t="shared" si="131"/>
        <v>0.81499060402684564</v>
      </c>
      <c r="T303" s="19">
        <f t="shared" si="132"/>
        <v>0.81789899328859061</v>
      </c>
      <c r="U303" s="19">
        <f t="shared" si="133"/>
        <v>0.82371577181208055</v>
      </c>
      <c r="V303" s="19">
        <f t="shared" si="134"/>
        <v>0.83244093959731535</v>
      </c>
      <c r="W303" s="19">
        <f t="shared" si="135"/>
        <v>0.83534932885906044</v>
      </c>
      <c r="X303" s="19">
        <f t="shared" si="136"/>
        <v>0.83825771812080541</v>
      </c>
      <c r="Y303" s="19">
        <f t="shared" si="137"/>
        <v>0.84698288590604032</v>
      </c>
      <c r="Z303" s="19">
        <f t="shared" si="138"/>
        <v>0.84989127516778529</v>
      </c>
      <c r="AA303" s="23">
        <f t="shared" si="139"/>
        <v>0</v>
      </c>
      <c r="AB303" s="23">
        <f t="shared" si="140"/>
        <v>0.86670000000000003</v>
      </c>
      <c r="AC303" s="23">
        <f t="shared" si="141"/>
        <v>1.7334000000000001</v>
      </c>
      <c r="AD303" s="23">
        <f t="shared" si="142"/>
        <v>4.3334999999999999</v>
      </c>
      <c r="AE303" s="23">
        <f t="shared" si="143"/>
        <v>6.9336000000000002</v>
      </c>
      <c r="AF303" s="23">
        <f t="shared" si="144"/>
        <v>0.86670000000000003</v>
      </c>
      <c r="AG303" s="23">
        <f t="shared" si="145"/>
        <v>1.7334000000000001</v>
      </c>
      <c r="AH303" s="23">
        <f t="shared" si="146"/>
        <v>2.6001000000000003</v>
      </c>
      <c r="AI303" s="23">
        <f t="shared" si="147"/>
        <v>0.86670000000000003</v>
      </c>
      <c r="AJ303" s="23">
        <f t="shared" si="148"/>
        <v>0.86670000000000003</v>
      </c>
      <c r="AK303" s="23">
        <f t="shared" si="149"/>
        <v>2.6001000000000003</v>
      </c>
      <c r="AL303" s="23">
        <f t="shared" si="150"/>
        <v>0.86670000000000003</v>
      </c>
      <c r="AM303" s="23">
        <f t="shared" si="151"/>
        <v>24.267600000000009</v>
      </c>
      <c r="AN303" s="35"/>
      <c r="AO303" s="35">
        <v>1</v>
      </c>
      <c r="AP303" s="35">
        <v>2</v>
      </c>
      <c r="AQ303" s="35">
        <v>5</v>
      </c>
      <c r="AR303" s="35">
        <v>8</v>
      </c>
      <c r="AS303" s="35">
        <v>1</v>
      </c>
      <c r="AT303" s="35">
        <v>2</v>
      </c>
      <c r="AU303" s="35">
        <v>3</v>
      </c>
      <c r="AV303" s="35">
        <v>1</v>
      </c>
      <c r="AW303" s="35">
        <v>1</v>
      </c>
      <c r="AX303" s="35">
        <v>3</v>
      </c>
      <c r="AY303" s="35">
        <v>1</v>
      </c>
      <c r="AZ303" s="5">
        <f t="shared" si="152"/>
        <v>28</v>
      </c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5">
        <f t="shared" si="153"/>
        <v>0</v>
      </c>
    </row>
    <row r="304" spans="1:65" ht="15" customHeight="1" x14ac:dyDescent="0.25">
      <c r="A304" s="34">
        <v>45810.483472222222</v>
      </c>
      <c r="B304" s="32" t="s">
        <v>80</v>
      </c>
      <c r="C304" s="32" t="s">
        <v>217</v>
      </c>
      <c r="D304" s="32" t="s">
        <v>666</v>
      </c>
      <c r="E304" s="33">
        <v>11</v>
      </c>
      <c r="F304" s="32" t="s">
        <v>687</v>
      </c>
      <c r="G304" s="32" t="s">
        <v>688</v>
      </c>
      <c r="H304" s="33">
        <v>241</v>
      </c>
      <c r="I304" s="19">
        <f t="shared" si="124"/>
        <v>4.1493775933609959E-3</v>
      </c>
      <c r="J304" s="35">
        <v>205</v>
      </c>
      <c r="K304" s="35">
        <v>2.38</v>
      </c>
      <c r="L304" s="37">
        <v>0.76290000000000002</v>
      </c>
      <c r="M304" s="5">
        <f t="shared" si="125"/>
        <v>2</v>
      </c>
      <c r="N304" s="19">
        <f t="shared" si="126"/>
        <v>0.85062240663900412</v>
      </c>
      <c r="O304" s="19">
        <f t="shared" si="127"/>
        <v>0.85062240663900412</v>
      </c>
      <c r="P304" s="19">
        <f t="shared" si="128"/>
        <v>0.84647302904564314</v>
      </c>
      <c r="Q304" s="19">
        <f t="shared" si="129"/>
        <v>0.83620663900414938</v>
      </c>
      <c r="R304" s="19">
        <f t="shared" si="130"/>
        <v>0.84253775933609965</v>
      </c>
      <c r="S304" s="19">
        <f t="shared" si="131"/>
        <v>0.84570331950207478</v>
      </c>
      <c r="T304" s="19">
        <f t="shared" si="132"/>
        <v>0.85519999999999996</v>
      </c>
      <c r="U304" s="19">
        <f t="shared" si="133"/>
        <v>0.85519999999999996</v>
      </c>
      <c r="V304" s="19">
        <f t="shared" si="134"/>
        <v>0.85519999999999996</v>
      </c>
      <c r="W304" s="19">
        <f t="shared" si="135"/>
        <v>0.83860248962655592</v>
      </c>
      <c r="X304" s="19">
        <f t="shared" si="136"/>
        <v>0.84809917012448133</v>
      </c>
      <c r="Y304" s="19">
        <f t="shared" si="137"/>
        <v>0.85443029045643148</v>
      </c>
      <c r="Z304" s="19">
        <f t="shared" si="138"/>
        <v>0.85443029045643148</v>
      </c>
      <c r="AA304" s="23">
        <f t="shared" si="139"/>
        <v>0</v>
      </c>
      <c r="AB304" s="23">
        <f t="shared" si="140"/>
        <v>0</v>
      </c>
      <c r="AC304" s="23">
        <f t="shared" si="141"/>
        <v>1.5258</v>
      </c>
      <c r="AD304" s="23">
        <f t="shared" si="142"/>
        <v>1.5258</v>
      </c>
      <c r="AE304" s="23">
        <f t="shared" si="143"/>
        <v>0.76290000000000002</v>
      </c>
      <c r="AF304" s="23">
        <f t="shared" si="144"/>
        <v>2.2887</v>
      </c>
      <c r="AG304" s="23">
        <f t="shared" si="145"/>
        <v>0</v>
      </c>
      <c r="AH304" s="23">
        <f t="shared" si="146"/>
        <v>0</v>
      </c>
      <c r="AI304" s="23">
        <f t="shared" si="147"/>
        <v>0</v>
      </c>
      <c r="AJ304" s="23">
        <f t="shared" si="148"/>
        <v>2.2887</v>
      </c>
      <c r="AK304" s="23">
        <f t="shared" si="149"/>
        <v>1.5258</v>
      </c>
      <c r="AL304" s="23">
        <f t="shared" si="150"/>
        <v>0</v>
      </c>
      <c r="AM304" s="23">
        <f t="shared" si="151"/>
        <v>9.9177</v>
      </c>
      <c r="AN304" s="35"/>
      <c r="AO304" s="35"/>
      <c r="AP304" s="35">
        <v>2</v>
      </c>
      <c r="AQ304" s="35">
        <v>2</v>
      </c>
      <c r="AR304" s="35">
        <v>1</v>
      </c>
      <c r="AS304" s="35">
        <v>3</v>
      </c>
      <c r="AT304" s="35"/>
      <c r="AU304" s="35"/>
      <c r="AV304" s="35"/>
      <c r="AW304" s="35">
        <v>3</v>
      </c>
      <c r="AX304" s="35">
        <v>2</v>
      </c>
      <c r="AY304" s="35"/>
      <c r="AZ304" s="5">
        <f t="shared" si="152"/>
        <v>13</v>
      </c>
      <c r="BA304" s="33"/>
      <c r="BB304" s="33">
        <v>1</v>
      </c>
      <c r="BC304" s="33">
        <v>4</v>
      </c>
      <c r="BD304" s="33"/>
      <c r="BE304" s="33"/>
      <c r="BF304" s="33"/>
      <c r="BG304" s="33"/>
      <c r="BH304" s="33"/>
      <c r="BI304" s="33">
        <v>4</v>
      </c>
      <c r="BJ304" s="33"/>
      <c r="BK304" s="33"/>
      <c r="BL304" s="33"/>
      <c r="BM304" s="5">
        <f t="shared" si="153"/>
        <v>9</v>
      </c>
    </row>
    <row r="305" spans="1:65" ht="15" customHeight="1" x14ac:dyDescent="0.25">
      <c r="A305" s="34">
        <v>45810.483472222222</v>
      </c>
      <c r="B305" s="32" t="s">
        <v>64</v>
      </c>
      <c r="C305" s="32" t="s">
        <v>146</v>
      </c>
      <c r="D305" s="32" t="s">
        <v>666</v>
      </c>
      <c r="E305" s="33">
        <v>12</v>
      </c>
      <c r="F305" s="32" t="s">
        <v>689</v>
      </c>
      <c r="G305" s="32" t="s">
        <v>690</v>
      </c>
      <c r="H305" s="33">
        <v>282</v>
      </c>
      <c r="I305" s="19">
        <f t="shared" si="124"/>
        <v>3.5460992907801418E-3</v>
      </c>
      <c r="J305" s="35">
        <v>197</v>
      </c>
      <c r="K305" s="35">
        <v>2.92</v>
      </c>
      <c r="L305" s="37">
        <v>0.6966</v>
      </c>
      <c r="M305" s="5">
        <f t="shared" si="125"/>
        <v>0</v>
      </c>
      <c r="N305" s="19">
        <f t="shared" si="126"/>
        <v>0.6985815602836879</v>
      </c>
      <c r="O305" s="19">
        <f t="shared" si="127"/>
        <v>0.6985815602836879</v>
      </c>
      <c r="P305" s="19">
        <f t="shared" si="128"/>
        <v>0.70105177304964539</v>
      </c>
      <c r="Q305" s="19">
        <f t="shared" si="129"/>
        <v>0.69997588652482268</v>
      </c>
      <c r="R305" s="19">
        <f t="shared" si="130"/>
        <v>0.70384042553191495</v>
      </c>
      <c r="S305" s="19">
        <f t="shared" si="131"/>
        <v>0.70631063829787233</v>
      </c>
      <c r="T305" s="19">
        <f t="shared" si="132"/>
        <v>0.70523475177304973</v>
      </c>
      <c r="U305" s="19">
        <f t="shared" si="133"/>
        <v>0.70770496453900711</v>
      </c>
      <c r="V305" s="19">
        <f t="shared" si="134"/>
        <v>0.70770496453900711</v>
      </c>
      <c r="W305" s="19">
        <f t="shared" si="135"/>
        <v>0.71264539007092198</v>
      </c>
      <c r="X305" s="19">
        <f t="shared" si="136"/>
        <v>0.72005602836879434</v>
      </c>
      <c r="Y305" s="19">
        <f t="shared" si="137"/>
        <v>0.73487730496453896</v>
      </c>
      <c r="Z305" s="19">
        <f t="shared" si="138"/>
        <v>0.73981773049645394</v>
      </c>
      <c r="AA305" s="23">
        <f t="shared" si="139"/>
        <v>0</v>
      </c>
      <c r="AB305" s="23">
        <f t="shared" si="140"/>
        <v>0.6966</v>
      </c>
      <c r="AC305" s="23">
        <f t="shared" si="141"/>
        <v>0.6966</v>
      </c>
      <c r="AD305" s="23">
        <f t="shared" si="142"/>
        <v>2.0897999999999999</v>
      </c>
      <c r="AE305" s="23">
        <f t="shared" si="143"/>
        <v>0.6966</v>
      </c>
      <c r="AF305" s="23">
        <f t="shared" si="144"/>
        <v>0.6966</v>
      </c>
      <c r="AG305" s="23">
        <f t="shared" si="145"/>
        <v>0.6966</v>
      </c>
      <c r="AH305" s="23">
        <f t="shared" si="146"/>
        <v>0</v>
      </c>
      <c r="AI305" s="23">
        <f t="shared" si="147"/>
        <v>1.3932</v>
      </c>
      <c r="AJ305" s="23">
        <f t="shared" si="148"/>
        <v>2.0897999999999999</v>
      </c>
      <c r="AK305" s="23">
        <f t="shared" si="149"/>
        <v>4.1795999999999998</v>
      </c>
      <c r="AL305" s="23">
        <f t="shared" si="150"/>
        <v>1.3932</v>
      </c>
      <c r="AM305" s="23">
        <f t="shared" si="151"/>
        <v>14.628599999999999</v>
      </c>
      <c r="AN305" s="35"/>
      <c r="AO305" s="35">
        <v>1</v>
      </c>
      <c r="AP305" s="35">
        <v>1</v>
      </c>
      <c r="AQ305" s="35">
        <v>3</v>
      </c>
      <c r="AR305" s="35">
        <v>1</v>
      </c>
      <c r="AS305" s="35">
        <v>1</v>
      </c>
      <c r="AT305" s="35">
        <v>1</v>
      </c>
      <c r="AU305" s="35"/>
      <c r="AV305" s="35">
        <v>2</v>
      </c>
      <c r="AW305" s="35">
        <v>3</v>
      </c>
      <c r="AX305" s="35">
        <v>6</v>
      </c>
      <c r="AY305" s="35">
        <v>2</v>
      </c>
      <c r="AZ305" s="5">
        <f t="shared" si="152"/>
        <v>21</v>
      </c>
      <c r="BA305" s="33"/>
      <c r="BB305" s="33"/>
      <c r="BC305" s="33">
        <v>1</v>
      </c>
      <c r="BD305" s="33">
        <v>1</v>
      </c>
      <c r="BE305" s="33"/>
      <c r="BF305" s="33">
        <v>1</v>
      </c>
      <c r="BG305" s="33"/>
      <c r="BH305" s="33"/>
      <c r="BI305" s="33"/>
      <c r="BJ305" s="33"/>
      <c r="BK305" s="33"/>
      <c r="BL305" s="33"/>
      <c r="BM305" s="5">
        <f t="shared" si="153"/>
        <v>3</v>
      </c>
    </row>
    <row r="306" spans="1:65" ht="15" customHeight="1" x14ac:dyDescent="0.25">
      <c r="A306" s="34">
        <v>45810.483472222222</v>
      </c>
      <c r="B306" s="32" t="s">
        <v>64</v>
      </c>
      <c r="C306" s="32" t="s">
        <v>155</v>
      </c>
      <c r="D306" s="32" t="s">
        <v>666</v>
      </c>
      <c r="E306" s="33">
        <v>10</v>
      </c>
      <c r="F306" s="32" t="s">
        <v>691</v>
      </c>
      <c r="G306" s="32" t="s">
        <v>692</v>
      </c>
      <c r="H306" s="33">
        <v>169</v>
      </c>
      <c r="I306" s="19">
        <f t="shared" si="124"/>
        <v>5.9171597633136093E-3</v>
      </c>
      <c r="J306" s="35">
        <v>127</v>
      </c>
      <c r="K306" s="35">
        <v>1.92</v>
      </c>
      <c r="L306" s="37">
        <v>0.79349999999999998</v>
      </c>
      <c r="M306" s="5">
        <f t="shared" si="125"/>
        <v>0</v>
      </c>
      <c r="N306" s="19">
        <f t="shared" si="126"/>
        <v>0.75147928994082835</v>
      </c>
      <c r="O306" s="19">
        <f t="shared" si="127"/>
        <v>0.74556213017751483</v>
      </c>
      <c r="P306" s="19">
        <f t="shared" si="128"/>
        <v>0.73964497041420119</v>
      </c>
      <c r="Q306" s="19">
        <f t="shared" si="129"/>
        <v>0.72781065088757402</v>
      </c>
      <c r="R306" s="19">
        <f t="shared" si="130"/>
        <v>0.71944970414201181</v>
      </c>
      <c r="S306" s="19">
        <f t="shared" si="131"/>
        <v>0.72414497041420123</v>
      </c>
      <c r="T306" s="19">
        <f t="shared" si="132"/>
        <v>0.72884023668639053</v>
      </c>
      <c r="U306" s="19">
        <f t="shared" si="133"/>
        <v>0.73823076923076925</v>
      </c>
      <c r="V306" s="19">
        <f t="shared" si="134"/>
        <v>0.75231656804733738</v>
      </c>
      <c r="W306" s="19">
        <f t="shared" si="135"/>
        <v>0.75231656804733738</v>
      </c>
      <c r="X306" s="19">
        <f t="shared" si="136"/>
        <v>0.75701183431952668</v>
      </c>
      <c r="Y306" s="19">
        <f t="shared" si="137"/>
        <v>0.76170710059171598</v>
      </c>
      <c r="Z306" s="19">
        <f t="shared" si="138"/>
        <v>0.76640236686390528</v>
      </c>
      <c r="AA306" s="23">
        <f t="shared" si="139"/>
        <v>0</v>
      </c>
      <c r="AB306" s="23">
        <f t="shared" si="140"/>
        <v>0</v>
      </c>
      <c r="AC306" s="23">
        <f t="shared" si="141"/>
        <v>0</v>
      </c>
      <c r="AD306" s="23">
        <f t="shared" si="142"/>
        <v>1.587</v>
      </c>
      <c r="AE306" s="23">
        <f t="shared" si="143"/>
        <v>0.79349999999999998</v>
      </c>
      <c r="AF306" s="23">
        <f t="shared" si="144"/>
        <v>0.79349999999999998</v>
      </c>
      <c r="AG306" s="23">
        <f t="shared" si="145"/>
        <v>1.587</v>
      </c>
      <c r="AH306" s="23">
        <f t="shared" si="146"/>
        <v>2.3805000000000001</v>
      </c>
      <c r="AI306" s="23">
        <f t="shared" si="147"/>
        <v>0</v>
      </c>
      <c r="AJ306" s="23">
        <f t="shared" si="148"/>
        <v>0.79349999999999998</v>
      </c>
      <c r="AK306" s="23">
        <f t="shared" si="149"/>
        <v>0.79349999999999998</v>
      </c>
      <c r="AL306" s="23">
        <f t="shared" si="150"/>
        <v>0.79349999999999998</v>
      </c>
      <c r="AM306" s="23">
        <f t="shared" si="151"/>
        <v>9.5220000000000002</v>
      </c>
      <c r="AN306" s="35"/>
      <c r="AO306" s="35"/>
      <c r="AP306" s="35"/>
      <c r="AQ306" s="35">
        <v>2</v>
      </c>
      <c r="AR306" s="35">
        <v>1</v>
      </c>
      <c r="AS306" s="35">
        <v>1</v>
      </c>
      <c r="AT306" s="35">
        <v>2</v>
      </c>
      <c r="AU306" s="35">
        <v>3</v>
      </c>
      <c r="AV306" s="35"/>
      <c r="AW306" s="35">
        <v>1</v>
      </c>
      <c r="AX306" s="35">
        <v>1</v>
      </c>
      <c r="AY306" s="35">
        <v>1</v>
      </c>
      <c r="AZ306" s="5">
        <f t="shared" si="152"/>
        <v>12</v>
      </c>
      <c r="BA306" s="33">
        <v>1</v>
      </c>
      <c r="BB306" s="33">
        <v>1</v>
      </c>
      <c r="BC306" s="33">
        <v>2</v>
      </c>
      <c r="BD306" s="33">
        <v>3</v>
      </c>
      <c r="BE306" s="33"/>
      <c r="BF306" s="33"/>
      <c r="BG306" s="33"/>
      <c r="BH306" s="33"/>
      <c r="BI306" s="33"/>
      <c r="BJ306" s="33"/>
      <c r="BK306" s="33"/>
      <c r="BL306" s="33"/>
      <c r="BM306" s="5">
        <f t="shared" si="153"/>
        <v>7</v>
      </c>
    </row>
    <row r="307" spans="1:65" ht="15" customHeight="1" x14ac:dyDescent="0.25">
      <c r="A307" s="34">
        <v>45810.483472222222</v>
      </c>
      <c r="B307" s="32" t="s">
        <v>69</v>
      </c>
      <c r="C307" s="32" t="s">
        <v>286</v>
      </c>
      <c r="D307" s="32" t="s">
        <v>666</v>
      </c>
      <c r="E307" s="33">
        <v>11</v>
      </c>
      <c r="F307" s="32" t="s">
        <v>693</v>
      </c>
      <c r="G307" s="32" t="s">
        <v>694</v>
      </c>
      <c r="H307" s="33">
        <v>298</v>
      </c>
      <c r="I307" s="19">
        <f t="shared" si="124"/>
        <v>3.3557046979865771E-3</v>
      </c>
      <c r="J307" s="35">
        <v>206</v>
      </c>
      <c r="K307" s="35">
        <v>2.73</v>
      </c>
      <c r="L307" s="37">
        <v>0.79720000000000002</v>
      </c>
      <c r="M307" s="5">
        <f t="shared" si="125"/>
        <v>0</v>
      </c>
      <c r="N307" s="19">
        <f t="shared" si="126"/>
        <v>0.6912751677852349</v>
      </c>
      <c r="O307" s="19">
        <f t="shared" si="127"/>
        <v>0.69662550335570472</v>
      </c>
      <c r="P307" s="19">
        <f t="shared" si="128"/>
        <v>0.69930067114093963</v>
      </c>
      <c r="Q307" s="19">
        <f t="shared" si="129"/>
        <v>0.69930067114093963</v>
      </c>
      <c r="R307" s="19">
        <f t="shared" si="130"/>
        <v>0.69930067114093963</v>
      </c>
      <c r="S307" s="19">
        <f t="shared" si="131"/>
        <v>0.71267651006711408</v>
      </c>
      <c r="T307" s="19">
        <f t="shared" si="132"/>
        <v>0.71267651006711408</v>
      </c>
      <c r="U307" s="19">
        <f t="shared" si="133"/>
        <v>0.72337718120805361</v>
      </c>
      <c r="V307" s="19">
        <f t="shared" si="134"/>
        <v>0.73140268456375834</v>
      </c>
      <c r="W307" s="19">
        <f t="shared" si="135"/>
        <v>0.73942818791946308</v>
      </c>
      <c r="X307" s="19">
        <f t="shared" si="136"/>
        <v>0.7447785234899329</v>
      </c>
      <c r="Y307" s="19">
        <f t="shared" si="137"/>
        <v>0.74745369127516781</v>
      </c>
      <c r="Z307" s="19">
        <f t="shared" si="138"/>
        <v>0.75547919463087254</v>
      </c>
      <c r="AA307" s="23">
        <f t="shared" si="139"/>
        <v>1.5944</v>
      </c>
      <c r="AB307" s="23">
        <f t="shared" si="140"/>
        <v>0.79720000000000002</v>
      </c>
      <c r="AC307" s="23">
        <f t="shared" si="141"/>
        <v>0</v>
      </c>
      <c r="AD307" s="23">
        <f t="shared" si="142"/>
        <v>0</v>
      </c>
      <c r="AE307" s="23">
        <f t="shared" si="143"/>
        <v>3.9860000000000002</v>
      </c>
      <c r="AF307" s="23">
        <f t="shared" si="144"/>
        <v>0</v>
      </c>
      <c r="AG307" s="23">
        <f t="shared" si="145"/>
        <v>3.1888000000000001</v>
      </c>
      <c r="AH307" s="23">
        <f t="shared" si="146"/>
        <v>2.3915999999999999</v>
      </c>
      <c r="AI307" s="23">
        <f t="shared" si="147"/>
        <v>2.3915999999999999</v>
      </c>
      <c r="AJ307" s="23">
        <f t="shared" si="148"/>
        <v>1.5944</v>
      </c>
      <c r="AK307" s="23">
        <f t="shared" si="149"/>
        <v>0.79720000000000002</v>
      </c>
      <c r="AL307" s="23">
        <f t="shared" si="150"/>
        <v>2.3915999999999999</v>
      </c>
      <c r="AM307" s="23">
        <f t="shared" si="151"/>
        <v>19.1328</v>
      </c>
      <c r="AN307" s="35">
        <v>2</v>
      </c>
      <c r="AO307" s="35">
        <v>1</v>
      </c>
      <c r="AP307" s="35"/>
      <c r="AQ307" s="35"/>
      <c r="AR307" s="35">
        <v>5</v>
      </c>
      <c r="AS307" s="35"/>
      <c r="AT307" s="35">
        <v>4</v>
      </c>
      <c r="AU307" s="35">
        <v>3</v>
      </c>
      <c r="AV307" s="35">
        <v>3</v>
      </c>
      <c r="AW307" s="35">
        <v>2</v>
      </c>
      <c r="AX307" s="35">
        <v>1</v>
      </c>
      <c r="AY307" s="35">
        <v>3</v>
      </c>
      <c r="AZ307" s="5">
        <f t="shared" si="152"/>
        <v>24</v>
      </c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5">
        <f t="shared" si="153"/>
        <v>0</v>
      </c>
    </row>
    <row r="308" spans="1:65" ht="15" customHeight="1" x14ac:dyDescent="0.25">
      <c r="A308" s="34">
        <v>45810.483472222222</v>
      </c>
      <c r="B308" s="32" t="s">
        <v>69</v>
      </c>
      <c r="C308" s="32" t="s">
        <v>162</v>
      </c>
      <c r="D308" s="32" t="s">
        <v>666</v>
      </c>
      <c r="E308" s="33">
        <v>12</v>
      </c>
      <c r="F308" s="32" t="s">
        <v>695</v>
      </c>
      <c r="G308" s="32" t="s">
        <v>696</v>
      </c>
      <c r="H308" s="33">
        <v>288</v>
      </c>
      <c r="I308" s="19">
        <f t="shared" si="124"/>
        <v>3.472222222222222E-3</v>
      </c>
      <c r="J308" s="35">
        <v>230</v>
      </c>
      <c r="K308" s="35">
        <v>3.06</v>
      </c>
      <c r="L308" s="37">
        <v>0.73599999999999999</v>
      </c>
      <c r="M308" s="5">
        <f t="shared" si="125"/>
        <v>0</v>
      </c>
      <c r="N308" s="19">
        <f t="shared" si="126"/>
        <v>0.79861111111111116</v>
      </c>
      <c r="O308" s="19">
        <f t="shared" si="127"/>
        <v>0.79513888888888884</v>
      </c>
      <c r="P308" s="19">
        <f t="shared" si="128"/>
        <v>0.79769444444444437</v>
      </c>
      <c r="Q308" s="19">
        <f t="shared" si="129"/>
        <v>0.78033333333333332</v>
      </c>
      <c r="R308" s="19">
        <f t="shared" si="130"/>
        <v>0.77686111111111111</v>
      </c>
      <c r="S308" s="19">
        <f t="shared" si="131"/>
        <v>0.77686111111111111</v>
      </c>
      <c r="T308" s="19">
        <f t="shared" si="132"/>
        <v>0.77686111111111111</v>
      </c>
      <c r="U308" s="19">
        <f t="shared" si="133"/>
        <v>0.77594444444444444</v>
      </c>
      <c r="V308" s="19">
        <f t="shared" si="134"/>
        <v>0.7810555555555555</v>
      </c>
      <c r="W308" s="19">
        <f t="shared" si="135"/>
        <v>0.78361111111111115</v>
      </c>
      <c r="X308" s="19">
        <f t="shared" si="136"/>
        <v>0.77666666666666673</v>
      </c>
      <c r="Y308" s="19">
        <f t="shared" si="137"/>
        <v>0.77574999999999994</v>
      </c>
      <c r="Z308" s="19">
        <f t="shared" si="138"/>
        <v>0.78341666666666665</v>
      </c>
      <c r="AA308" s="23">
        <f t="shared" si="139"/>
        <v>0</v>
      </c>
      <c r="AB308" s="23">
        <f t="shared" si="140"/>
        <v>0.73599999999999999</v>
      </c>
      <c r="AC308" s="23">
        <f t="shared" si="141"/>
        <v>0</v>
      </c>
      <c r="AD308" s="23">
        <f t="shared" si="142"/>
        <v>0</v>
      </c>
      <c r="AE308" s="23">
        <f t="shared" si="143"/>
        <v>0</v>
      </c>
      <c r="AF308" s="23">
        <f t="shared" si="144"/>
        <v>0</v>
      </c>
      <c r="AG308" s="23">
        <f t="shared" si="145"/>
        <v>0.73599999999999999</v>
      </c>
      <c r="AH308" s="23">
        <f t="shared" si="146"/>
        <v>1.472</v>
      </c>
      <c r="AI308" s="23">
        <f t="shared" si="147"/>
        <v>0.73599999999999999</v>
      </c>
      <c r="AJ308" s="23">
        <f t="shared" si="148"/>
        <v>0</v>
      </c>
      <c r="AK308" s="23">
        <f t="shared" si="149"/>
        <v>0.73599999999999999</v>
      </c>
      <c r="AL308" s="23">
        <f t="shared" si="150"/>
        <v>2.2080000000000002</v>
      </c>
      <c r="AM308" s="23">
        <f t="shared" si="151"/>
        <v>6.6239999999999997</v>
      </c>
      <c r="AN308" s="35"/>
      <c r="AO308" s="35">
        <v>1</v>
      </c>
      <c r="AP308" s="35"/>
      <c r="AQ308" s="35"/>
      <c r="AR308" s="35"/>
      <c r="AS308" s="35"/>
      <c r="AT308" s="35">
        <v>1</v>
      </c>
      <c r="AU308" s="35">
        <v>2</v>
      </c>
      <c r="AV308" s="35">
        <v>1</v>
      </c>
      <c r="AW308" s="35"/>
      <c r="AX308" s="35">
        <v>1</v>
      </c>
      <c r="AY308" s="35">
        <v>3</v>
      </c>
      <c r="AZ308" s="5">
        <f t="shared" si="152"/>
        <v>9</v>
      </c>
      <c r="BA308" s="33">
        <v>1</v>
      </c>
      <c r="BB308" s="33"/>
      <c r="BC308" s="33">
        <v>5</v>
      </c>
      <c r="BD308" s="33">
        <v>1</v>
      </c>
      <c r="BE308" s="33"/>
      <c r="BF308" s="33"/>
      <c r="BG308" s="33">
        <v>1</v>
      </c>
      <c r="BH308" s="33"/>
      <c r="BI308" s="33"/>
      <c r="BJ308" s="33">
        <v>2</v>
      </c>
      <c r="BK308" s="33">
        <v>1</v>
      </c>
      <c r="BL308" s="33"/>
      <c r="BM308" s="5">
        <f t="shared" si="153"/>
        <v>11</v>
      </c>
    </row>
    <row r="309" spans="1:65" ht="15" customHeight="1" x14ac:dyDescent="0.25">
      <c r="A309" s="34">
        <v>45810.483472222222</v>
      </c>
      <c r="B309" s="32" t="s">
        <v>80</v>
      </c>
      <c r="C309" s="32" t="s">
        <v>108</v>
      </c>
      <c r="D309" s="32" t="s">
        <v>666</v>
      </c>
      <c r="E309" s="33">
        <v>11</v>
      </c>
      <c r="F309" s="32" t="s">
        <v>697</v>
      </c>
      <c r="G309" s="32" t="s">
        <v>698</v>
      </c>
      <c r="H309" s="33">
        <v>248</v>
      </c>
      <c r="I309" s="19">
        <f t="shared" si="124"/>
        <v>4.0322580645161289E-3</v>
      </c>
      <c r="J309" s="35">
        <v>228</v>
      </c>
      <c r="K309" s="35">
        <v>2.62</v>
      </c>
      <c r="L309" s="37">
        <v>0.67569999999999997</v>
      </c>
      <c r="M309" s="5">
        <f t="shared" si="125"/>
        <v>19</v>
      </c>
      <c r="N309" s="19">
        <f t="shared" si="126"/>
        <v>0.91935483870967738</v>
      </c>
      <c r="O309" s="19">
        <f t="shared" si="127"/>
        <v>0.91935483870967738</v>
      </c>
      <c r="P309" s="19">
        <f t="shared" si="128"/>
        <v>0.92752862903225808</v>
      </c>
      <c r="Q309" s="19">
        <f t="shared" si="129"/>
        <v>0.90202741935483866</v>
      </c>
      <c r="R309" s="19">
        <f t="shared" si="130"/>
        <v>0.89941209677419354</v>
      </c>
      <c r="S309" s="19">
        <f t="shared" si="131"/>
        <v>0.90758588709677424</v>
      </c>
      <c r="T309" s="19">
        <f t="shared" si="132"/>
        <v>0.9103104838709678</v>
      </c>
      <c r="U309" s="19">
        <f t="shared" si="133"/>
        <v>0.91303508064516137</v>
      </c>
      <c r="V309" s="19">
        <f t="shared" si="134"/>
        <v>0.92120887096774196</v>
      </c>
      <c r="W309" s="19">
        <f t="shared" si="135"/>
        <v>0.91717661290322583</v>
      </c>
      <c r="X309" s="19">
        <f t="shared" si="136"/>
        <v>0.91717661290322583</v>
      </c>
      <c r="Y309" s="19">
        <f t="shared" si="137"/>
        <v>0.9199012096774194</v>
      </c>
      <c r="Z309" s="19">
        <f t="shared" si="138"/>
        <v>0.92262580645161285</v>
      </c>
      <c r="AA309" s="23">
        <f t="shared" si="139"/>
        <v>0</v>
      </c>
      <c r="AB309" s="23">
        <f t="shared" si="140"/>
        <v>2.0270999999999999</v>
      </c>
      <c r="AC309" s="23">
        <f t="shared" si="141"/>
        <v>0.67569999999999997</v>
      </c>
      <c r="AD309" s="23">
        <f t="shared" si="142"/>
        <v>1.3513999999999999</v>
      </c>
      <c r="AE309" s="23">
        <f t="shared" si="143"/>
        <v>2.0270999999999999</v>
      </c>
      <c r="AF309" s="23">
        <f t="shared" si="144"/>
        <v>0.67569999999999997</v>
      </c>
      <c r="AG309" s="23">
        <f t="shared" si="145"/>
        <v>0.67569999999999997</v>
      </c>
      <c r="AH309" s="23">
        <f t="shared" si="146"/>
        <v>2.0270999999999999</v>
      </c>
      <c r="AI309" s="23">
        <f t="shared" si="147"/>
        <v>0</v>
      </c>
      <c r="AJ309" s="23">
        <f t="shared" si="148"/>
        <v>0</v>
      </c>
      <c r="AK309" s="23">
        <f t="shared" si="149"/>
        <v>0.67569999999999997</v>
      </c>
      <c r="AL309" s="23">
        <f t="shared" si="150"/>
        <v>0.67569999999999997</v>
      </c>
      <c r="AM309" s="23">
        <f t="shared" si="151"/>
        <v>10.811199999999999</v>
      </c>
      <c r="AN309" s="35"/>
      <c r="AO309" s="35">
        <v>3</v>
      </c>
      <c r="AP309" s="35">
        <v>1</v>
      </c>
      <c r="AQ309" s="35">
        <v>2</v>
      </c>
      <c r="AR309" s="35">
        <v>3</v>
      </c>
      <c r="AS309" s="35">
        <v>1</v>
      </c>
      <c r="AT309" s="35">
        <v>1</v>
      </c>
      <c r="AU309" s="35">
        <v>3</v>
      </c>
      <c r="AV309" s="35"/>
      <c r="AW309" s="35"/>
      <c r="AX309" s="35">
        <v>1</v>
      </c>
      <c r="AY309" s="35">
        <v>1</v>
      </c>
      <c r="AZ309" s="5">
        <f t="shared" si="152"/>
        <v>16</v>
      </c>
      <c r="BA309" s="33"/>
      <c r="BB309" s="33"/>
      <c r="BC309" s="33">
        <v>7</v>
      </c>
      <c r="BD309" s="33">
        <v>2</v>
      </c>
      <c r="BE309" s="33"/>
      <c r="BF309" s="33"/>
      <c r="BG309" s="33"/>
      <c r="BH309" s="33"/>
      <c r="BI309" s="33">
        <v>1</v>
      </c>
      <c r="BJ309" s="33"/>
      <c r="BK309" s="33"/>
      <c r="BL309" s="33"/>
      <c r="BM309" s="5">
        <f t="shared" si="153"/>
        <v>10</v>
      </c>
    </row>
    <row r="310" spans="1:65" ht="15" customHeight="1" x14ac:dyDescent="0.25">
      <c r="A310" s="34">
        <v>45810.483472222222</v>
      </c>
      <c r="B310" s="32" t="s">
        <v>69</v>
      </c>
      <c r="C310" s="32" t="s">
        <v>76</v>
      </c>
      <c r="D310" s="32" t="s">
        <v>666</v>
      </c>
      <c r="E310" s="33">
        <v>12</v>
      </c>
      <c r="F310" s="32" t="s">
        <v>699</v>
      </c>
      <c r="G310" s="32" t="s">
        <v>700</v>
      </c>
      <c r="H310" s="33">
        <v>321</v>
      </c>
      <c r="I310" s="19">
        <f t="shared" si="124"/>
        <v>3.1152647975077881E-3</v>
      </c>
      <c r="J310" s="35">
        <v>196</v>
      </c>
      <c r="K310" s="35">
        <v>4.37</v>
      </c>
      <c r="L310" s="37">
        <v>0.4672</v>
      </c>
      <c r="M310" s="5">
        <f t="shared" si="125"/>
        <v>0</v>
      </c>
      <c r="N310" s="19">
        <f t="shared" si="126"/>
        <v>0.61059190031152644</v>
      </c>
      <c r="O310" s="19">
        <f t="shared" si="127"/>
        <v>0.61204735202492211</v>
      </c>
      <c r="P310" s="19">
        <f t="shared" si="128"/>
        <v>0.61204735202492211</v>
      </c>
      <c r="Q310" s="19">
        <f t="shared" si="129"/>
        <v>0.61350280373831778</v>
      </c>
      <c r="R310" s="19">
        <f t="shared" si="130"/>
        <v>0.61641370716510901</v>
      </c>
      <c r="S310" s="19">
        <f t="shared" si="131"/>
        <v>0.61786915887850469</v>
      </c>
      <c r="T310" s="19">
        <f t="shared" si="132"/>
        <v>0.61786915887850469</v>
      </c>
      <c r="U310" s="19">
        <f t="shared" si="133"/>
        <v>0.62223551401869159</v>
      </c>
      <c r="V310" s="19">
        <f t="shared" si="134"/>
        <v>0.62223551401869159</v>
      </c>
      <c r="W310" s="19">
        <f t="shared" si="135"/>
        <v>0.62223551401869159</v>
      </c>
      <c r="X310" s="19">
        <f t="shared" si="136"/>
        <v>0.62223551401869159</v>
      </c>
      <c r="Y310" s="19">
        <f t="shared" si="137"/>
        <v>0.62223551401869159</v>
      </c>
      <c r="Z310" s="19">
        <f t="shared" si="138"/>
        <v>0.62223551401869159</v>
      </c>
      <c r="AA310" s="23">
        <f t="shared" si="139"/>
        <v>0.4672</v>
      </c>
      <c r="AB310" s="23">
        <f t="shared" si="140"/>
        <v>0</v>
      </c>
      <c r="AC310" s="23">
        <f t="shared" si="141"/>
        <v>0.4672</v>
      </c>
      <c r="AD310" s="23">
        <f t="shared" si="142"/>
        <v>0.93440000000000001</v>
      </c>
      <c r="AE310" s="23">
        <f t="shared" si="143"/>
        <v>0.4672</v>
      </c>
      <c r="AF310" s="23">
        <f t="shared" si="144"/>
        <v>0</v>
      </c>
      <c r="AG310" s="23">
        <f t="shared" si="145"/>
        <v>1.4016</v>
      </c>
      <c r="AH310" s="23">
        <f t="shared" si="146"/>
        <v>0</v>
      </c>
      <c r="AI310" s="23">
        <f t="shared" si="147"/>
        <v>0</v>
      </c>
      <c r="AJ310" s="23">
        <f t="shared" si="148"/>
        <v>0</v>
      </c>
      <c r="AK310" s="23">
        <f t="shared" si="149"/>
        <v>0</v>
      </c>
      <c r="AL310" s="23">
        <f t="shared" si="150"/>
        <v>0</v>
      </c>
      <c r="AM310" s="23">
        <f t="shared" si="151"/>
        <v>3.7375999999999996</v>
      </c>
      <c r="AN310" s="35">
        <v>1</v>
      </c>
      <c r="AO310" s="35"/>
      <c r="AP310" s="35">
        <v>1</v>
      </c>
      <c r="AQ310" s="35">
        <v>2</v>
      </c>
      <c r="AR310" s="35">
        <v>1</v>
      </c>
      <c r="AS310" s="35"/>
      <c r="AT310" s="35">
        <v>3</v>
      </c>
      <c r="AU310" s="35"/>
      <c r="AV310" s="35"/>
      <c r="AW310" s="35"/>
      <c r="AX310" s="35"/>
      <c r="AY310" s="35"/>
      <c r="AZ310" s="5">
        <f t="shared" si="152"/>
        <v>8</v>
      </c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5">
        <f t="shared" si="153"/>
        <v>0</v>
      </c>
    </row>
    <row r="311" spans="1:65" ht="15" customHeight="1" x14ac:dyDescent="0.25">
      <c r="A311" s="34">
        <v>45810.483472222222</v>
      </c>
      <c r="B311" s="32" t="s">
        <v>64</v>
      </c>
      <c r="C311" s="32" t="s">
        <v>118</v>
      </c>
      <c r="D311" s="32" t="s">
        <v>666</v>
      </c>
      <c r="E311" s="33">
        <v>11</v>
      </c>
      <c r="F311" s="32" t="s">
        <v>701</v>
      </c>
      <c r="G311" s="32" t="s">
        <v>702</v>
      </c>
      <c r="H311" s="33">
        <v>216</v>
      </c>
      <c r="I311" s="19">
        <f t="shared" si="124"/>
        <v>4.6296296296296294E-3</v>
      </c>
      <c r="J311" s="35">
        <v>165</v>
      </c>
      <c r="K311" s="35">
        <v>3.17</v>
      </c>
      <c r="L311" s="37">
        <v>0.56230000000000002</v>
      </c>
      <c r="M311" s="5">
        <f t="shared" si="125"/>
        <v>0</v>
      </c>
      <c r="N311" s="19">
        <f t="shared" si="126"/>
        <v>0.76388888888888884</v>
      </c>
      <c r="O311" s="19">
        <f t="shared" si="127"/>
        <v>0.77169861111111115</v>
      </c>
      <c r="P311" s="19">
        <f t="shared" si="128"/>
        <v>0.7696722222222222</v>
      </c>
      <c r="Q311" s="19">
        <f t="shared" si="129"/>
        <v>0.7696722222222222</v>
      </c>
      <c r="R311" s="19">
        <f t="shared" si="130"/>
        <v>0.7696722222222222</v>
      </c>
      <c r="S311" s="19">
        <f t="shared" si="131"/>
        <v>0.7722754629629629</v>
      </c>
      <c r="T311" s="19">
        <f t="shared" si="132"/>
        <v>0.7748787037037036</v>
      </c>
      <c r="U311" s="19">
        <f t="shared" si="133"/>
        <v>0.79310138888888893</v>
      </c>
      <c r="V311" s="19">
        <f t="shared" si="134"/>
        <v>0.79310138888888893</v>
      </c>
      <c r="W311" s="19">
        <f t="shared" si="135"/>
        <v>0.79570462962962962</v>
      </c>
      <c r="X311" s="19">
        <f t="shared" si="136"/>
        <v>0.79830787037037043</v>
      </c>
      <c r="Y311" s="19">
        <f t="shared" si="137"/>
        <v>0.80091111111111113</v>
      </c>
      <c r="Z311" s="19">
        <f t="shared" si="138"/>
        <v>0.80091111111111113</v>
      </c>
      <c r="AA311" s="23">
        <f t="shared" si="139"/>
        <v>1.6869000000000001</v>
      </c>
      <c r="AB311" s="23">
        <f t="shared" si="140"/>
        <v>0.56230000000000002</v>
      </c>
      <c r="AC311" s="23">
        <f t="shared" si="141"/>
        <v>0</v>
      </c>
      <c r="AD311" s="23">
        <f t="shared" si="142"/>
        <v>0</v>
      </c>
      <c r="AE311" s="23">
        <f t="shared" si="143"/>
        <v>0.56230000000000002</v>
      </c>
      <c r="AF311" s="23">
        <f t="shared" si="144"/>
        <v>0.56230000000000002</v>
      </c>
      <c r="AG311" s="23">
        <f t="shared" si="145"/>
        <v>3.9361000000000002</v>
      </c>
      <c r="AH311" s="23">
        <f t="shared" si="146"/>
        <v>0</v>
      </c>
      <c r="AI311" s="23">
        <f t="shared" si="147"/>
        <v>0.56230000000000002</v>
      </c>
      <c r="AJ311" s="23">
        <f t="shared" si="148"/>
        <v>0.56230000000000002</v>
      </c>
      <c r="AK311" s="23">
        <f t="shared" si="149"/>
        <v>0.56230000000000002</v>
      </c>
      <c r="AL311" s="23">
        <f t="shared" si="150"/>
        <v>0</v>
      </c>
      <c r="AM311" s="23">
        <f t="shared" si="151"/>
        <v>8.9968000000000021</v>
      </c>
      <c r="AN311" s="35">
        <v>3</v>
      </c>
      <c r="AO311" s="35">
        <v>1</v>
      </c>
      <c r="AP311" s="35"/>
      <c r="AQ311" s="35"/>
      <c r="AR311" s="35">
        <v>1</v>
      </c>
      <c r="AS311" s="35">
        <v>1</v>
      </c>
      <c r="AT311" s="35">
        <v>7</v>
      </c>
      <c r="AU311" s="35"/>
      <c r="AV311" s="35">
        <v>1</v>
      </c>
      <c r="AW311" s="35">
        <v>1</v>
      </c>
      <c r="AX311" s="35">
        <v>1</v>
      </c>
      <c r="AY311" s="35"/>
      <c r="AZ311" s="5">
        <f t="shared" si="152"/>
        <v>16</v>
      </c>
      <c r="BA311" s="33"/>
      <c r="BB311" s="33">
        <v>1</v>
      </c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5">
        <f t="shared" si="153"/>
        <v>1</v>
      </c>
    </row>
    <row r="312" spans="1:65" ht="15" customHeight="1" x14ac:dyDescent="0.25">
      <c r="A312" s="34">
        <v>45810.483472222222</v>
      </c>
      <c r="B312" s="32" t="s">
        <v>80</v>
      </c>
      <c r="C312" s="32" t="s">
        <v>101</v>
      </c>
      <c r="D312" s="32" t="s">
        <v>666</v>
      </c>
      <c r="E312" s="33">
        <v>12</v>
      </c>
      <c r="F312" s="32" t="s">
        <v>703</v>
      </c>
      <c r="G312" s="32" t="s">
        <v>704</v>
      </c>
      <c r="H312" s="33">
        <v>345</v>
      </c>
      <c r="I312" s="19">
        <f t="shared" si="124"/>
        <v>2.8985507246376812E-3</v>
      </c>
      <c r="J312" s="35">
        <v>270</v>
      </c>
      <c r="K312" s="35">
        <v>2.31</v>
      </c>
      <c r="L312" s="37">
        <v>0.75639999999999996</v>
      </c>
      <c r="M312" s="5">
        <f t="shared" si="125"/>
        <v>0</v>
      </c>
      <c r="N312" s="19">
        <f t="shared" si="126"/>
        <v>0.78260869565217395</v>
      </c>
      <c r="O312" s="19">
        <f t="shared" si="127"/>
        <v>0.77971014492753621</v>
      </c>
      <c r="P312" s="19">
        <f t="shared" si="128"/>
        <v>0.77681159420289858</v>
      </c>
      <c r="Q312" s="19">
        <f t="shared" si="129"/>
        <v>0.76521739130434785</v>
      </c>
      <c r="R312" s="19">
        <f t="shared" si="130"/>
        <v>0.76161275362318837</v>
      </c>
      <c r="S312" s="19">
        <f t="shared" si="131"/>
        <v>0.76380521739130447</v>
      </c>
      <c r="T312" s="19">
        <f t="shared" si="132"/>
        <v>0.7652915942028985</v>
      </c>
      <c r="U312" s="19">
        <f t="shared" si="133"/>
        <v>0.76967652173913048</v>
      </c>
      <c r="V312" s="19">
        <f t="shared" si="134"/>
        <v>0.7733553623188405</v>
      </c>
      <c r="W312" s="19">
        <f t="shared" si="135"/>
        <v>0.76833855072463764</v>
      </c>
      <c r="X312" s="19">
        <f t="shared" si="136"/>
        <v>0.7749159420289855</v>
      </c>
      <c r="Y312" s="19">
        <f t="shared" si="137"/>
        <v>0.77930086956521727</v>
      </c>
      <c r="Z312" s="19">
        <f t="shared" si="138"/>
        <v>0.78149333333333337</v>
      </c>
      <c r="AA312" s="23">
        <f t="shared" si="139"/>
        <v>0</v>
      </c>
      <c r="AB312" s="23">
        <f t="shared" si="140"/>
        <v>0</v>
      </c>
      <c r="AC312" s="23">
        <f t="shared" si="141"/>
        <v>0</v>
      </c>
      <c r="AD312" s="23">
        <f t="shared" si="142"/>
        <v>0.75639999999999996</v>
      </c>
      <c r="AE312" s="23">
        <f t="shared" si="143"/>
        <v>0.75639999999999996</v>
      </c>
      <c r="AF312" s="23">
        <f t="shared" si="144"/>
        <v>1.5127999999999999</v>
      </c>
      <c r="AG312" s="23">
        <f t="shared" si="145"/>
        <v>1.5127999999999999</v>
      </c>
      <c r="AH312" s="23">
        <f t="shared" si="146"/>
        <v>2.2691999999999997</v>
      </c>
      <c r="AI312" s="23">
        <f t="shared" si="147"/>
        <v>2.2691999999999997</v>
      </c>
      <c r="AJ312" s="23">
        <f t="shared" si="148"/>
        <v>2.2691999999999997</v>
      </c>
      <c r="AK312" s="23">
        <f t="shared" si="149"/>
        <v>1.5127999999999999</v>
      </c>
      <c r="AL312" s="23">
        <f t="shared" si="150"/>
        <v>0.75639999999999996</v>
      </c>
      <c r="AM312" s="23">
        <f t="shared" si="151"/>
        <v>13.615199999999998</v>
      </c>
      <c r="AN312" s="35"/>
      <c r="AO312" s="35"/>
      <c r="AP312" s="35"/>
      <c r="AQ312" s="35">
        <v>1</v>
      </c>
      <c r="AR312" s="35">
        <v>1</v>
      </c>
      <c r="AS312" s="35">
        <v>2</v>
      </c>
      <c r="AT312" s="35">
        <v>2</v>
      </c>
      <c r="AU312" s="35">
        <v>3</v>
      </c>
      <c r="AV312" s="35">
        <v>3</v>
      </c>
      <c r="AW312" s="35">
        <v>3</v>
      </c>
      <c r="AX312" s="35">
        <v>2</v>
      </c>
      <c r="AY312" s="35">
        <v>1</v>
      </c>
      <c r="AZ312" s="5">
        <f t="shared" si="152"/>
        <v>18</v>
      </c>
      <c r="BA312" s="33">
        <v>1</v>
      </c>
      <c r="BB312" s="33">
        <v>1</v>
      </c>
      <c r="BC312" s="33">
        <v>4</v>
      </c>
      <c r="BD312" s="33">
        <v>2</v>
      </c>
      <c r="BE312" s="33"/>
      <c r="BF312" s="33">
        <v>1</v>
      </c>
      <c r="BG312" s="33"/>
      <c r="BH312" s="33">
        <v>1</v>
      </c>
      <c r="BI312" s="33">
        <v>4</v>
      </c>
      <c r="BJ312" s="33"/>
      <c r="BK312" s="33"/>
      <c r="BL312" s="33"/>
      <c r="BM312" s="5">
        <f t="shared" si="153"/>
        <v>14</v>
      </c>
    </row>
    <row r="313" spans="1:65" ht="15" customHeight="1" x14ac:dyDescent="0.25">
      <c r="A313" s="34">
        <v>45810.483472222222</v>
      </c>
      <c r="B313" s="32" t="s">
        <v>64</v>
      </c>
      <c r="C313" s="32" t="s">
        <v>143</v>
      </c>
      <c r="D313" s="32" t="s">
        <v>666</v>
      </c>
      <c r="E313" s="33">
        <v>10</v>
      </c>
      <c r="F313" s="32" t="s">
        <v>705</v>
      </c>
      <c r="G313" s="32" t="s">
        <v>706</v>
      </c>
      <c r="H313" s="33">
        <v>166</v>
      </c>
      <c r="I313" s="19">
        <f t="shared" si="124"/>
        <v>6.024096385542169E-3</v>
      </c>
      <c r="J313" s="35">
        <v>135</v>
      </c>
      <c r="K313" s="35">
        <v>2.35</v>
      </c>
      <c r="L313" s="37">
        <v>0.71430000000000005</v>
      </c>
      <c r="M313" s="5">
        <f t="shared" si="125"/>
        <v>8</v>
      </c>
      <c r="N313" s="19">
        <f t="shared" si="126"/>
        <v>0.81325301204819278</v>
      </c>
      <c r="O313" s="19">
        <f t="shared" si="127"/>
        <v>0.81755602409638561</v>
      </c>
      <c r="P313" s="19">
        <f t="shared" si="128"/>
        <v>0.83046506024096389</v>
      </c>
      <c r="Q313" s="19">
        <f t="shared" si="129"/>
        <v>0.83907108433734934</v>
      </c>
      <c r="R313" s="19">
        <f t="shared" si="130"/>
        <v>0.84337409638554217</v>
      </c>
      <c r="S313" s="19">
        <f t="shared" si="131"/>
        <v>0.84165301204819287</v>
      </c>
      <c r="T313" s="19">
        <f t="shared" si="132"/>
        <v>0.84165301204819287</v>
      </c>
      <c r="U313" s="19">
        <f t="shared" si="133"/>
        <v>0.84423493975903618</v>
      </c>
      <c r="V313" s="19">
        <f t="shared" si="134"/>
        <v>0.83304759036144582</v>
      </c>
      <c r="W313" s="19">
        <f t="shared" si="135"/>
        <v>0.8459566265060241</v>
      </c>
      <c r="X313" s="19">
        <f t="shared" si="136"/>
        <v>0.86747168674698805</v>
      </c>
      <c r="Y313" s="19">
        <f t="shared" si="137"/>
        <v>0.88898674698795177</v>
      </c>
      <c r="Z313" s="19">
        <f t="shared" si="138"/>
        <v>0.89759277108433744</v>
      </c>
      <c r="AA313" s="23">
        <f t="shared" si="139"/>
        <v>0.71430000000000005</v>
      </c>
      <c r="AB313" s="23">
        <f t="shared" si="140"/>
        <v>2.1429</v>
      </c>
      <c r="AC313" s="23">
        <f t="shared" si="141"/>
        <v>1.4286000000000001</v>
      </c>
      <c r="AD313" s="23">
        <f t="shared" si="142"/>
        <v>0.71430000000000005</v>
      </c>
      <c r="AE313" s="23">
        <f t="shared" si="143"/>
        <v>0.71430000000000005</v>
      </c>
      <c r="AF313" s="23">
        <f t="shared" si="144"/>
        <v>0</v>
      </c>
      <c r="AG313" s="23">
        <f t="shared" si="145"/>
        <v>1.4286000000000001</v>
      </c>
      <c r="AH313" s="23">
        <f t="shared" si="146"/>
        <v>2.1429</v>
      </c>
      <c r="AI313" s="23">
        <f t="shared" si="147"/>
        <v>2.1429</v>
      </c>
      <c r="AJ313" s="23">
        <f t="shared" si="148"/>
        <v>3.5715000000000003</v>
      </c>
      <c r="AK313" s="23">
        <f t="shared" si="149"/>
        <v>3.5715000000000003</v>
      </c>
      <c r="AL313" s="23">
        <f t="shared" si="150"/>
        <v>1.4286000000000001</v>
      </c>
      <c r="AM313" s="23">
        <f t="shared" si="151"/>
        <v>20.000399999999999</v>
      </c>
      <c r="AN313" s="35">
        <v>1</v>
      </c>
      <c r="AO313" s="35">
        <v>3</v>
      </c>
      <c r="AP313" s="35">
        <v>2</v>
      </c>
      <c r="AQ313" s="35">
        <v>1</v>
      </c>
      <c r="AR313" s="35">
        <v>1</v>
      </c>
      <c r="AS313" s="35"/>
      <c r="AT313" s="35">
        <v>2</v>
      </c>
      <c r="AU313" s="35">
        <v>3</v>
      </c>
      <c r="AV313" s="35">
        <v>3</v>
      </c>
      <c r="AW313" s="35">
        <v>5</v>
      </c>
      <c r="AX313" s="35">
        <v>5</v>
      </c>
      <c r="AY313" s="35">
        <v>2</v>
      </c>
      <c r="AZ313" s="5">
        <f t="shared" si="152"/>
        <v>28</v>
      </c>
      <c r="BA313" s="33"/>
      <c r="BB313" s="33"/>
      <c r="BC313" s="33"/>
      <c r="BD313" s="33"/>
      <c r="BE313" s="33">
        <v>1</v>
      </c>
      <c r="BF313" s="33"/>
      <c r="BG313" s="33">
        <v>1</v>
      </c>
      <c r="BH313" s="33">
        <v>4</v>
      </c>
      <c r="BI313" s="33"/>
      <c r="BJ313" s="33"/>
      <c r="BK313" s="33"/>
      <c r="BL313" s="33"/>
      <c r="BM313" s="5">
        <f t="shared" si="153"/>
        <v>6</v>
      </c>
    </row>
    <row r="314" spans="1:65" ht="15" customHeight="1" x14ac:dyDescent="0.25">
      <c r="A314" s="34">
        <v>45810.483472222222</v>
      </c>
      <c r="B314" s="32" t="s">
        <v>69</v>
      </c>
      <c r="C314" s="32" t="s">
        <v>286</v>
      </c>
      <c r="D314" s="32" t="s">
        <v>328</v>
      </c>
      <c r="E314" s="33">
        <v>9</v>
      </c>
      <c r="F314" s="32" t="s">
        <v>707</v>
      </c>
      <c r="G314" s="32" t="s">
        <v>708</v>
      </c>
      <c r="H314" s="33">
        <v>65</v>
      </c>
      <c r="I314" s="19">
        <f t="shared" si="124"/>
        <v>1.5384615384615385E-2</v>
      </c>
      <c r="J314" s="35">
        <v>39</v>
      </c>
      <c r="K314" s="35">
        <v>3.06</v>
      </c>
      <c r="L314" s="37">
        <v>0.55420000000000003</v>
      </c>
      <c r="M314" s="5">
        <f t="shared" si="125"/>
        <v>0</v>
      </c>
      <c r="N314" s="19">
        <f t="shared" si="126"/>
        <v>0.6</v>
      </c>
      <c r="O314" s="19">
        <f t="shared" si="127"/>
        <v>0.61705230769230779</v>
      </c>
      <c r="P314" s="19">
        <f t="shared" si="128"/>
        <v>0.61705230769230779</v>
      </c>
      <c r="Q314" s="19">
        <f t="shared" si="129"/>
        <v>0.60166769230769235</v>
      </c>
      <c r="R314" s="19">
        <f t="shared" si="130"/>
        <v>0.60166769230769235</v>
      </c>
      <c r="S314" s="19">
        <f t="shared" si="131"/>
        <v>0.60166769230769235</v>
      </c>
      <c r="T314" s="19">
        <f t="shared" si="132"/>
        <v>0.58628307692307702</v>
      </c>
      <c r="U314" s="19">
        <f t="shared" si="133"/>
        <v>0.58628307692307702</v>
      </c>
      <c r="V314" s="19">
        <f t="shared" si="134"/>
        <v>0.59480923076923076</v>
      </c>
      <c r="W314" s="19">
        <f t="shared" si="135"/>
        <v>0.59480923076923076</v>
      </c>
      <c r="X314" s="19">
        <f t="shared" si="136"/>
        <v>0.59480923076923076</v>
      </c>
      <c r="Y314" s="19">
        <f t="shared" si="137"/>
        <v>0.60333538461538461</v>
      </c>
      <c r="Z314" s="19">
        <f t="shared" si="138"/>
        <v>0.62038769230769231</v>
      </c>
      <c r="AA314" s="23">
        <f t="shared" si="139"/>
        <v>1.1084000000000001</v>
      </c>
      <c r="AB314" s="23">
        <f t="shared" si="140"/>
        <v>0</v>
      </c>
      <c r="AC314" s="23">
        <f t="shared" si="141"/>
        <v>0</v>
      </c>
      <c r="AD314" s="23">
        <f t="shared" si="142"/>
        <v>0</v>
      </c>
      <c r="AE314" s="23">
        <f t="shared" si="143"/>
        <v>0</v>
      </c>
      <c r="AF314" s="23">
        <f t="shared" si="144"/>
        <v>0</v>
      </c>
      <c r="AG314" s="23">
        <f t="shared" si="145"/>
        <v>0</v>
      </c>
      <c r="AH314" s="23">
        <f t="shared" si="146"/>
        <v>0.55420000000000003</v>
      </c>
      <c r="AI314" s="23">
        <f t="shared" si="147"/>
        <v>0</v>
      </c>
      <c r="AJ314" s="23">
        <f t="shared" si="148"/>
        <v>0</v>
      </c>
      <c r="AK314" s="23">
        <f t="shared" si="149"/>
        <v>0.55420000000000003</v>
      </c>
      <c r="AL314" s="23">
        <f t="shared" si="150"/>
        <v>1.1084000000000001</v>
      </c>
      <c r="AM314" s="23">
        <f t="shared" si="151"/>
        <v>3.3252000000000002</v>
      </c>
      <c r="AN314" s="35">
        <v>2</v>
      </c>
      <c r="AO314" s="35"/>
      <c r="AP314" s="35"/>
      <c r="AQ314" s="35"/>
      <c r="AR314" s="35"/>
      <c r="AS314" s="35"/>
      <c r="AT314" s="35"/>
      <c r="AU314" s="35">
        <v>1</v>
      </c>
      <c r="AV314" s="35"/>
      <c r="AW314" s="35"/>
      <c r="AX314" s="35">
        <v>1</v>
      </c>
      <c r="AY314" s="35">
        <v>2</v>
      </c>
      <c r="AZ314" s="5">
        <f t="shared" si="152"/>
        <v>6</v>
      </c>
      <c r="BA314" s="33"/>
      <c r="BB314" s="33"/>
      <c r="BC314" s="33">
        <v>1</v>
      </c>
      <c r="BD314" s="33"/>
      <c r="BE314" s="33"/>
      <c r="BF314" s="33">
        <v>1</v>
      </c>
      <c r="BG314" s="33"/>
      <c r="BH314" s="33"/>
      <c r="BI314" s="33"/>
      <c r="BJ314" s="33"/>
      <c r="BK314" s="33"/>
      <c r="BL314" s="33"/>
      <c r="BM314" s="5">
        <f t="shared" si="153"/>
        <v>2</v>
      </c>
    </row>
    <row r="315" spans="1:65" ht="15" customHeight="1" x14ac:dyDescent="0.25">
      <c r="A315" s="34">
        <v>45810.483472222222</v>
      </c>
      <c r="B315" s="32" t="s">
        <v>69</v>
      </c>
      <c r="C315" s="32" t="s">
        <v>70</v>
      </c>
      <c r="D315" s="32" t="s">
        <v>666</v>
      </c>
      <c r="E315" s="33">
        <v>12</v>
      </c>
      <c r="F315" s="32" t="s">
        <v>709</v>
      </c>
      <c r="G315" s="32" t="s">
        <v>710</v>
      </c>
      <c r="H315" s="33">
        <v>343</v>
      </c>
      <c r="I315" s="19">
        <f t="shared" si="124"/>
        <v>2.9154518950437317E-3</v>
      </c>
      <c r="J315" s="35">
        <v>286</v>
      </c>
      <c r="K315" s="35">
        <v>3.04</v>
      </c>
      <c r="L315" s="37">
        <v>0.84299999999999997</v>
      </c>
      <c r="M315" s="5">
        <f t="shared" si="125"/>
        <v>4</v>
      </c>
      <c r="N315" s="19">
        <f t="shared" si="126"/>
        <v>0.83381924198250734</v>
      </c>
      <c r="O315" s="19">
        <f t="shared" si="127"/>
        <v>0.83627696793002926</v>
      </c>
      <c r="P315" s="19">
        <f t="shared" si="128"/>
        <v>0.83873469387755095</v>
      </c>
      <c r="Q315" s="19">
        <f t="shared" si="129"/>
        <v>0.83873469387755095</v>
      </c>
      <c r="R315" s="19">
        <f t="shared" si="130"/>
        <v>0.84365014577259478</v>
      </c>
      <c r="S315" s="19">
        <f t="shared" si="131"/>
        <v>0.8485655976676385</v>
      </c>
      <c r="T315" s="19">
        <f t="shared" si="132"/>
        <v>0.8481078717201167</v>
      </c>
      <c r="U315" s="19">
        <f t="shared" si="133"/>
        <v>0.85010787172011659</v>
      </c>
      <c r="V315" s="19">
        <f t="shared" si="134"/>
        <v>0.85010787172011659</v>
      </c>
      <c r="W315" s="19">
        <f t="shared" si="135"/>
        <v>0.84919241982507299</v>
      </c>
      <c r="X315" s="19">
        <f t="shared" si="136"/>
        <v>0.84290379008746352</v>
      </c>
      <c r="Y315" s="19">
        <f t="shared" si="137"/>
        <v>0.84690379008746353</v>
      </c>
      <c r="Z315" s="19">
        <f t="shared" si="138"/>
        <v>0.85919241982507277</v>
      </c>
      <c r="AA315" s="23">
        <f t="shared" si="139"/>
        <v>0.84299999999999997</v>
      </c>
      <c r="AB315" s="23">
        <f t="shared" si="140"/>
        <v>0.84299999999999997</v>
      </c>
      <c r="AC315" s="23">
        <f t="shared" si="141"/>
        <v>0</v>
      </c>
      <c r="AD315" s="23">
        <f t="shared" si="142"/>
        <v>1.6859999999999999</v>
      </c>
      <c r="AE315" s="23">
        <f t="shared" si="143"/>
        <v>1.6859999999999999</v>
      </c>
      <c r="AF315" s="23">
        <f t="shared" si="144"/>
        <v>0.84299999999999997</v>
      </c>
      <c r="AG315" s="23">
        <f t="shared" si="145"/>
        <v>1.6859999999999999</v>
      </c>
      <c r="AH315" s="23">
        <f t="shared" si="146"/>
        <v>0</v>
      </c>
      <c r="AI315" s="23">
        <f t="shared" si="147"/>
        <v>1.6859999999999999</v>
      </c>
      <c r="AJ315" s="23">
        <f t="shared" si="148"/>
        <v>0.84299999999999997</v>
      </c>
      <c r="AK315" s="23">
        <f t="shared" si="149"/>
        <v>3.3719999999999999</v>
      </c>
      <c r="AL315" s="23">
        <f t="shared" si="150"/>
        <v>4.2149999999999999</v>
      </c>
      <c r="AM315" s="23">
        <f t="shared" si="151"/>
        <v>17.702999999999999</v>
      </c>
      <c r="AN315" s="35">
        <v>1</v>
      </c>
      <c r="AO315" s="35">
        <v>1</v>
      </c>
      <c r="AP315" s="35"/>
      <c r="AQ315" s="35">
        <v>2</v>
      </c>
      <c r="AR315" s="35">
        <v>2</v>
      </c>
      <c r="AS315" s="35">
        <v>1</v>
      </c>
      <c r="AT315" s="35">
        <v>2</v>
      </c>
      <c r="AU315" s="35"/>
      <c r="AV315" s="35">
        <v>2</v>
      </c>
      <c r="AW315" s="35">
        <v>1</v>
      </c>
      <c r="AX315" s="35">
        <v>4</v>
      </c>
      <c r="AY315" s="35">
        <v>5</v>
      </c>
      <c r="AZ315" s="5">
        <f t="shared" si="152"/>
        <v>21</v>
      </c>
      <c r="BA315" s="33"/>
      <c r="BB315" s="33"/>
      <c r="BC315" s="33"/>
      <c r="BD315" s="33"/>
      <c r="BE315" s="33"/>
      <c r="BF315" s="33">
        <v>1</v>
      </c>
      <c r="BG315" s="33">
        <v>1</v>
      </c>
      <c r="BH315" s="33"/>
      <c r="BI315" s="33">
        <v>2</v>
      </c>
      <c r="BJ315" s="33">
        <v>3</v>
      </c>
      <c r="BK315" s="33">
        <v>2</v>
      </c>
      <c r="BL315" s="33"/>
      <c r="BM315" s="5">
        <f t="shared" si="153"/>
        <v>9</v>
      </c>
    </row>
    <row r="316" spans="1:65" ht="15" customHeight="1" x14ac:dyDescent="0.25">
      <c r="A316" s="34">
        <v>45810.483472222222</v>
      </c>
      <c r="B316" s="32" t="s">
        <v>64</v>
      </c>
      <c r="C316" s="32" t="s">
        <v>327</v>
      </c>
      <c r="D316" s="32" t="s">
        <v>328</v>
      </c>
      <c r="E316" s="33">
        <v>8</v>
      </c>
      <c r="F316" s="32" t="s">
        <v>711</v>
      </c>
      <c r="G316" s="32" t="s">
        <v>712</v>
      </c>
      <c r="H316" s="33">
        <v>18</v>
      </c>
      <c r="I316" s="19">
        <f t="shared" si="124"/>
        <v>5.5555555555555552E-2</v>
      </c>
      <c r="J316" s="35">
        <v>11</v>
      </c>
      <c r="K316" s="35">
        <v>0.84</v>
      </c>
      <c r="L316" s="37">
        <v>0.86360000000000003</v>
      </c>
      <c r="M316" s="5">
        <f t="shared" si="125"/>
        <v>0</v>
      </c>
      <c r="N316" s="19">
        <f t="shared" si="126"/>
        <v>0.61111111111111116</v>
      </c>
      <c r="O316" s="19">
        <f t="shared" si="127"/>
        <v>0.61111111111111116</v>
      </c>
      <c r="P316" s="19">
        <f t="shared" si="128"/>
        <v>0.70706666666666662</v>
      </c>
      <c r="Q316" s="19">
        <f t="shared" si="129"/>
        <v>0.70706666666666662</v>
      </c>
      <c r="R316" s="19">
        <f t="shared" si="130"/>
        <v>0.75504444444444441</v>
      </c>
      <c r="S316" s="19">
        <f t="shared" si="131"/>
        <v>0.75504444444444441</v>
      </c>
      <c r="T316" s="19">
        <f t="shared" si="132"/>
        <v>0.75504444444444441</v>
      </c>
      <c r="U316" s="19">
        <f t="shared" si="133"/>
        <v>0.80302222222222219</v>
      </c>
      <c r="V316" s="19">
        <f t="shared" si="134"/>
        <v>0.80302222222222219</v>
      </c>
      <c r="W316" s="19">
        <f t="shared" si="135"/>
        <v>0.85100000000000009</v>
      </c>
      <c r="X316" s="19">
        <f t="shared" si="136"/>
        <v>0.94695555555555566</v>
      </c>
      <c r="Y316" s="19">
        <f t="shared" si="137"/>
        <v>0.94695555555555566</v>
      </c>
      <c r="Z316" s="19">
        <f t="shared" si="138"/>
        <v>0.94695555555555566</v>
      </c>
      <c r="AA316" s="23">
        <f t="shared" si="139"/>
        <v>0</v>
      </c>
      <c r="AB316" s="23">
        <f t="shared" si="140"/>
        <v>1.7272000000000001</v>
      </c>
      <c r="AC316" s="23">
        <f t="shared" si="141"/>
        <v>0</v>
      </c>
      <c r="AD316" s="23">
        <f t="shared" si="142"/>
        <v>0.86360000000000003</v>
      </c>
      <c r="AE316" s="23">
        <f t="shared" si="143"/>
        <v>0</v>
      </c>
      <c r="AF316" s="23">
        <f t="shared" si="144"/>
        <v>0</v>
      </c>
      <c r="AG316" s="23">
        <f t="shared" si="145"/>
        <v>0.86360000000000003</v>
      </c>
      <c r="AH316" s="23">
        <f t="shared" si="146"/>
        <v>0</v>
      </c>
      <c r="AI316" s="23">
        <f t="shared" si="147"/>
        <v>0.86360000000000003</v>
      </c>
      <c r="AJ316" s="23">
        <f t="shared" si="148"/>
        <v>1.7272000000000001</v>
      </c>
      <c r="AK316" s="23">
        <f t="shared" si="149"/>
        <v>0</v>
      </c>
      <c r="AL316" s="23">
        <f t="shared" si="150"/>
        <v>0</v>
      </c>
      <c r="AM316" s="23">
        <f t="shared" si="151"/>
        <v>6.0452000000000004</v>
      </c>
      <c r="AN316" s="35"/>
      <c r="AO316" s="35">
        <v>2</v>
      </c>
      <c r="AP316" s="35"/>
      <c r="AQ316" s="35">
        <v>1</v>
      </c>
      <c r="AR316" s="35"/>
      <c r="AS316" s="35"/>
      <c r="AT316" s="35">
        <v>1</v>
      </c>
      <c r="AU316" s="35"/>
      <c r="AV316" s="35">
        <v>1</v>
      </c>
      <c r="AW316" s="35">
        <v>2</v>
      </c>
      <c r="AX316" s="35"/>
      <c r="AY316" s="35"/>
      <c r="AZ316" s="5">
        <f t="shared" si="152"/>
        <v>7</v>
      </c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5">
        <f t="shared" si="153"/>
        <v>0</v>
      </c>
    </row>
  </sheetData>
  <autoFilter ref="A3:BL316" xr:uid="{3AE9EF0D-6469-4BE6-9053-C6922F1F3EBC}"/>
  <conditionalFormatting sqref="M4:M316">
    <cfRule type="cellIs" dxfId="12" priority="13" operator="greaterThan">
      <formula>0</formula>
    </cfRule>
  </conditionalFormatting>
  <conditionalFormatting sqref="O4:O316">
    <cfRule type="expression" dxfId="11" priority="1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10" priority="2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9" priority="3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8" priority="4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7" priority="5">
      <formula>AND($S4&gt;=0.85,$T4&gt;=0.85,$U4&gt;=0.85,$V4&gt;=0.85,$W4&gt;=0.85,$X4&gt;=0.85, $Y4&gt;=0.85,$Z4&gt;=0.85, $N4&gt;=0.8)</formula>
    </cfRule>
  </conditionalFormatting>
  <conditionalFormatting sqref="T4:T316">
    <cfRule type="expression" dxfId="6" priority="6">
      <formula>AND($T4&gt;=0.85,$U4&gt;=0.85,$V4&gt;=0.85,$W4&gt;=0.85,$X4&gt;=0.85, $Y4&gt;=0.85,$Z4&gt;=0.85, $N4&gt;=0.8)</formula>
    </cfRule>
  </conditionalFormatting>
  <conditionalFormatting sqref="U4:U316">
    <cfRule type="expression" dxfId="5" priority="7">
      <formula>AND($U4&gt;=0.85,$V4&gt;=0.85,$W4&gt;=0.85,$X4&gt;=0.85, $Y4&gt;=0.85,$Z4&gt;=0.85, $N4&gt;=0.8)</formula>
    </cfRule>
  </conditionalFormatting>
  <conditionalFormatting sqref="V4:V316">
    <cfRule type="expression" dxfId="4" priority="8">
      <formula>AND($V4&gt;=0.85,$W4&gt;=0.85,$X4&gt;=0.85, $Y4&gt;=0.85,$Z4&gt;=0.85, $N4&gt;=0.8)</formula>
    </cfRule>
  </conditionalFormatting>
  <conditionalFormatting sqref="W4:W316">
    <cfRule type="expression" dxfId="3" priority="9">
      <formula>AND($W4&gt;=0.85,$X4&gt;=0.85, $Y4&gt;=0.85,$Z4&gt;=0.85, $N4&gt;=0.8)</formula>
    </cfRule>
  </conditionalFormatting>
  <conditionalFormatting sqref="X4:X316">
    <cfRule type="expression" dxfId="2" priority="10">
      <formula>AND($X4&gt;=0.85, $Y4&gt;=0.85,$Z4&gt;=0.85,$N4&gt;=0.8)</formula>
    </cfRule>
  </conditionalFormatting>
  <conditionalFormatting sqref="Y4:Y316">
    <cfRule type="expression" dxfId="1" priority="11">
      <formula>AND($Y4&gt;=0.85,$Z4&gt;=0.85, $N4&gt;=0.8)</formula>
    </cfRule>
  </conditionalFormatting>
  <conditionalFormatting sqref="Z4:Z316">
    <cfRule type="expression" dxfId="0" priority="12">
      <formula>AND($Z4&gt;=0.85, $N4&gt;=0.8)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9BCFB97916E43B0A5541678967FA6" ma:contentTypeVersion="17" ma:contentTypeDescription="Create a new document." ma:contentTypeScope="" ma:versionID="732d2a7b454a5bb40c03b02521845d12">
  <xsd:schema xmlns:xsd="http://www.w3.org/2001/XMLSchema" xmlns:xs="http://www.w3.org/2001/XMLSchema" xmlns:p="http://schemas.microsoft.com/office/2006/metadata/properties" xmlns:ns2="de748cbe-082f-46b7-a722-bf8717ba3b78" xmlns:ns3="72e94511-6c70-4016-a0a5-a0da8596968e" targetNamespace="http://schemas.microsoft.com/office/2006/metadata/properties" ma:root="true" ma:fieldsID="dbb97046a7e97d82529f4b13c035bc9b" ns2:_="" ns3:_="">
    <xsd:import namespace="de748cbe-082f-46b7-a722-bf8717ba3b78"/>
    <xsd:import namespace="72e94511-6c70-4016-a0a5-a0da85969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48cbe-082f-46b7-a722-bf8717ba3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a712e34-8c60-48af-8098-a335c9ed5d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4511-6c70-4016-a0a5-a0da8596968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a62ac8a-1925-4063-883c-ac5aa8930769}" ma:internalName="TaxCatchAll" ma:showField="CatchAllData" ma:web="72e94511-6c70-4016-a0a5-a0da85969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e94511-6c70-4016-a0a5-a0da8596968e" xsi:nil="true"/>
    <lcf76f155ced4ddcb4097134ff3c332f xmlns="de748cbe-082f-46b7-a722-bf8717ba3b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E2C88C-5A16-4E6C-B6CE-BB37982CEA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DCE5EE-B21D-41B8-8A22-FE1F07B43DD5}"/>
</file>

<file path=customXml/itemProps3.xml><?xml version="1.0" encoding="utf-8"?>
<ds:datastoreItem xmlns:ds="http://schemas.openxmlformats.org/officeDocument/2006/customXml" ds:itemID="{EFC29050-2795-4216-92B9-5FEA306A673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July-2025</vt:lpstr>
      <vt:lpstr>June-2025</vt:lpstr>
    </vt:vector>
  </TitlesOfParts>
  <Manager/>
  <Company>Federal Aviation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Lokare, Rahul A-CTR (FAA)</dc:creator>
  <cp:keywords/>
  <dc:description/>
  <cp:lastModifiedBy>Carter01, Jason (FAA)</cp:lastModifiedBy>
  <cp:revision/>
  <dcterms:created xsi:type="dcterms:W3CDTF">2025-05-08T12:18:18Z</dcterms:created>
  <dcterms:modified xsi:type="dcterms:W3CDTF">2025-07-01T16:25:23Z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0x010100CE79BCFB97916E43B0A5541678967FA6</vt:lpwstr>
  </property>
</Properties>
</file>